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720"/>
  </bookViews>
  <sheets>
    <sheet name="PNI AS_februarie" sheetId="4" r:id="rId1"/>
    <sheet name="PNDL I_ianuarie" sheetId="3" state="hidden" r:id="rId2"/>
    <sheet name="PNDL II_ianuarie" sheetId="2" state="hidden" r:id="rId3"/>
    <sheet name="Sheet3" sheetId="6" state="hidden" r:id="rId4"/>
  </sheets>
  <definedNames>
    <definedName name="_xlnm._FilterDatabase" localSheetId="2" hidden="1">'PNDL II_ianuarie'!$A$3:$L$21</definedName>
    <definedName name="_xlnm._FilterDatabase" localSheetId="0" hidden="1">'PNI AS_februarie'!$A$1:$E$47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4" l="1"/>
  <c r="I5" i="3" l="1"/>
  <c r="K22" i="2"/>
  <c r="I22" i="2"/>
  <c r="J22" i="2"/>
</calcChain>
</file>

<file path=xl/sharedStrings.xml><?xml version="1.0" encoding="utf-8"?>
<sst xmlns="http://schemas.openxmlformats.org/spreadsheetml/2006/main" count="289" uniqueCount="191">
  <si>
    <t>AA</t>
  </si>
  <si>
    <t>PNDL II</t>
  </si>
  <si>
    <t>OUG 47</t>
  </si>
  <si>
    <t>Bacău</t>
  </si>
  <si>
    <t>Filipeşti</t>
  </si>
  <si>
    <t>Canalizare și stații de pompare în localitățile Onișcani, Boanța, Cornești și Hârlești comuna Filipești, județul Bacău</t>
  </si>
  <si>
    <t>Horgeşti</t>
  </si>
  <si>
    <t>Construire școală în sat Sohodor, comuna Horgești, județul Bacău</t>
  </si>
  <si>
    <t>Iași</t>
  </si>
  <si>
    <t>Neamț</t>
  </si>
  <si>
    <t>Bicaz Chei</t>
  </si>
  <si>
    <t>Extindere,reabilitare,modernizare și dotare școala nr. 1, comuna Bicaz-Chei, județul Neamț</t>
  </si>
  <si>
    <t>OUG 47+OUG 105</t>
  </si>
  <si>
    <t>Extindere, modernizare și dotare dispensar uman, comuna Bicaz-Chei, județul Neamț</t>
  </si>
  <si>
    <t>OUG 105</t>
  </si>
  <si>
    <t>Brașov</t>
  </si>
  <si>
    <t>Drăguș</t>
  </si>
  <si>
    <t>Alimentare cu apa din sursă proprie, comuna Drăguş, judeţul Braşov</t>
  </si>
  <si>
    <t>Vama Buzaului</t>
  </si>
  <si>
    <t>Reabilitare corpuri clădire Școală Gimnazială Vama Buzăului</t>
  </si>
  <si>
    <t>Maramureș</t>
  </si>
  <si>
    <t>Coroieni</t>
  </si>
  <si>
    <t>Construire Centru Medical în comuna Coroieni, jud. Maramureș</t>
  </si>
  <si>
    <t>Sibiu</t>
  </si>
  <si>
    <t>Dumbrăveni</t>
  </si>
  <si>
    <t>Reabilitare și modernizare Școala Saros,sat Saros (sat component), în orașul Dumbrăveni,județul Sibiu</t>
  </si>
  <si>
    <t>Dolheşti</t>
  </si>
  <si>
    <t>Construire și dotare dispensar medical în localitatea Dolhești, comuna Dolhești, județul Iași</t>
  </si>
  <si>
    <t>Buzău</t>
  </si>
  <si>
    <t>Podgoria</t>
  </si>
  <si>
    <t>Sistem de canalizare menajera, localitatea Podgoria, judetul Buzau</t>
  </si>
  <si>
    <t>Timiș</t>
  </si>
  <si>
    <t>Lenauheim</t>
  </si>
  <si>
    <t>Reabilitarea și echiparea Grădiniței cu program normal, localitatea Grabaț, comuna Lenauheim, județul Timiș</t>
  </si>
  <si>
    <t>Covasna</t>
  </si>
  <si>
    <t>Oraş Covasna</t>
  </si>
  <si>
    <t>Grădiniță cu program prelungit în orașul Covasna, județul Covasna</t>
  </si>
  <si>
    <t>Zăbala</t>
  </si>
  <si>
    <t>Modernizare drumuri de interes local în comuna Zăbala, județul Covasna</t>
  </si>
  <si>
    <t>Bistrița-Năsăud</t>
  </si>
  <si>
    <t>Coşbuc</t>
  </si>
  <si>
    <t>Extindere rețea de canalizare în comuna Coșbuc</t>
  </si>
  <si>
    <t>Harghita</t>
  </si>
  <si>
    <t>Voșlăbeni</t>
  </si>
  <si>
    <t>Înființarea sistemului de alimentare cu apă în localitățile Voșlăbeni și Izvorul Mureșului, jud. Harghita</t>
  </si>
  <si>
    <t>Sălaj</t>
  </si>
  <si>
    <t>Halmăşd</t>
  </si>
  <si>
    <t>Reabilitarea şi modernizarea sistemului de iluminat public şi a străzilor în comuna Halmăşd, judeţul Sălaj</t>
  </si>
  <si>
    <t>Vârșolț</t>
  </si>
  <si>
    <t>Construire pod peste râul Crasna în localitatea Vârșolț, comuna Vârșolț, judeţul Sălaj</t>
  </si>
  <si>
    <t>Almașu</t>
  </si>
  <si>
    <t>Alimentare cu apă și înființare rețea de canalizare menajeră în localitățile Băbiu și Mestecănu, județul Sălaj</t>
  </si>
  <si>
    <t>Nr. CF</t>
  </si>
  <si>
    <t>Data</t>
  </si>
  <si>
    <t>Județ</t>
  </si>
  <si>
    <t>UAT</t>
  </si>
  <si>
    <t>Denumire obiectiv de investiţii</t>
  </si>
  <si>
    <t>AA /AI sau CF</t>
  </si>
  <si>
    <t>Program
de 
investiții</t>
  </si>
  <si>
    <t>SUMA ALOCATĂ CONTRACTE</t>
  </si>
  <si>
    <t>BAZA LEGALĂ SUPLIMENTARE</t>
  </si>
  <si>
    <t>Cârtișoara</t>
  </si>
  <si>
    <t>Reabilitarea (pietruirea) comunicației rutiere care face legătura între DN 7C și locația 3063 Cârtișoara - Consiliul Local Cârtișoara/Sibiu</t>
  </si>
  <si>
    <t>CF</t>
  </si>
  <si>
    <t>PNDL II-OG 6/2025</t>
  </si>
  <si>
    <t>TOTAL</t>
  </si>
  <si>
    <t>SUMA ALOCATĂ CONTRACTE 
de angajat</t>
  </si>
  <si>
    <t>VALOARE SUPLIMENTATĂ 
ACTE ADITIONALE + CONTRACT DE FINANTARE de angajat</t>
  </si>
  <si>
    <t>VALOARE 
ACTE ADITIONALE diminuare</t>
  </si>
  <si>
    <t>SUMA SUPLIMENTATĂ ACT ADITIONAL 
de angajat</t>
  </si>
  <si>
    <t>1 ACT ADITIONAL de SUPLIMENTARE</t>
  </si>
  <si>
    <t>SUMA ALOCATĂ CONTRACT</t>
  </si>
  <si>
    <t>Direcția Generală Dezvoltare Regională și Infrastructură
DIRECTOR GENERAL,
Alexandru SOARE</t>
  </si>
  <si>
    <t xml:space="preserve">  </t>
  </si>
  <si>
    <t>Director DLP: Decebal IONIȚĂ</t>
  </si>
  <si>
    <t>Șef serviciu SDI, Mihaela COANCĂ</t>
  </si>
  <si>
    <t xml:space="preserve">Lista Contracte/Acte aditionale - PNDL II </t>
  </si>
  <si>
    <t>PNDL I (2015-2026)</t>
  </si>
  <si>
    <t>Lista Contracte/Acte aditionale - PNDL I</t>
  </si>
  <si>
    <t>Nr CF</t>
  </si>
  <si>
    <t xml:space="preserve">15 ACTE ADITIONALE SUPLIMENTARE
 1 CONTRACT DE FINANTARE
2 ACTE ADITIONALE DIMINUARE 
</t>
  </si>
  <si>
    <t>Alba</t>
  </si>
  <si>
    <t>Unirea</t>
  </si>
  <si>
    <t>Extindere distribuție de gaze naturale cu rețea inteligentă în comuna Unirea, satele Ciugudu de Jos și Ciugudu de Sus, județul Alba</t>
  </si>
  <si>
    <t>Argeș</t>
  </si>
  <si>
    <t>Băiculești</t>
  </si>
  <si>
    <t>Extindere sistem de distribuţie gaze naturale în satele Argeșani, Zigoneni, Băiculești, Stejari și Mănicești aparținătoare comunei Băiculești, județul Argeș</t>
  </si>
  <si>
    <t>Călinești</t>
  </si>
  <si>
    <t>Extindere rețea distribuție gaze naturale în comuna Călinești, sat Gorganu, județul Argeș</t>
  </si>
  <si>
    <t>Bistrița Bârgăului</t>
  </si>
  <si>
    <t>Extindere rețea de canalizare menajeră în localitatea Bistrița Bârgăului, comuna Bistrița Bârgăului, județul Bistrița-Năsăud</t>
  </si>
  <si>
    <t>Ilva Mare</t>
  </si>
  <si>
    <t>Extindere rețea canalizare ape uzate menajere și stație de epurare în comuna Ilva Mare, județul Bistrița-Năsăud</t>
  </si>
  <si>
    <t>Botoșani</t>
  </si>
  <si>
    <t>Corlăteni</t>
  </si>
  <si>
    <t>Înființarea sistemului de distribuție gaze naturale în localitățile Carasa, Corlăteni, Vlădeni și Podeni din cadrul U.A.T. Corlăteni, județul Botoșani</t>
  </si>
  <si>
    <t>Tărlungeni</t>
  </si>
  <si>
    <t>Modernizare străzi în Comuna Tărlungeni, jud. Brașov - Str. Vasile Roaită, Str. Crișan, Str. 7 Noiembrie, Str. 8 Martie, Str. Nicolae Bălcescu, Str. Bisericii Române (parțial)</t>
  </si>
  <si>
    <t>Brăila</t>
  </si>
  <si>
    <t>Șuțești</t>
  </si>
  <si>
    <t>Extindere rețea de canalizare în localitățile Șuțești și Mihail Kogălniceanu, în comuna Șuțești, județul Brăila</t>
  </si>
  <si>
    <t>Extinderea sistemului de distribuție gaze naturale în Jupa - sat aparținător municipiului Caransebeș, DN 6 și străzile din Jupa, Loc. Caransebeș, județul Caraș-Severin.</t>
  </si>
  <si>
    <t>Cluj</t>
  </si>
  <si>
    <t>Călățele</t>
  </si>
  <si>
    <t>Modernizare străzi în localitățile Călata, Călățele, Finciu și Dealu Negru din comuna Călățele, județul Cluj</t>
  </si>
  <si>
    <t>Mociu</t>
  </si>
  <si>
    <t>Infiintare sistem de distributie gaze naturale in loc. Mociu, Ghirișu Român, Turmași, Boteni, com. Mociu, jud. Cluj</t>
  </si>
  <si>
    <t>Pălatca</t>
  </si>
  <si>
    <t>Înființare rețea inteligentă de distribuție a gazelor naturale în satele Pălatca și Petea din comuna Pălatca, județul Cluj</t>
  </si>
  <si>
    <t>Extindere rețea alimentare cu apă și rețea canalizare menajeră, localitatea 23 August, județul Constanța</t>
  </si>
  <si>
    <t>Cuza Vodă</t>
  </si>
  <si>
    <t>Reabilitare rețea apă, executare de branșamente la locuințe în comuna Cuza Vodă</t>
  </si>
  <si>
    <t>Cernat</t>
  </si>
  <si>
    <t>Modernizare drum comunal DC4 și străzi în comuna Cernat – etapa II, judeţul Covasna</t>
  </si>
  <si>
    <t>Modernizare străzi în comuna Cernat – etapa I, judeţul Covasna</t>
  </si>
  <si>
    <t>Ozun</t>
  </si>
  <si>
    <t>Modernizare drumuri de interes local în comuna Ozun – Etapa II, județul Covasna</t>
  </si>
  <si>
    <t>Târgu Secuiesc</t>
  </si>
  <si>
    <t>Modernizare și reabilitare strada Kanta, municipiul Târgu Secuiesc</t>
  </si>
  <si>
    <t>Dolj</t>
  </si>
  <si>
    <t>Malu Mare</t>
  </si>
  <si>
    <t>Înființare sistem inteligent de distribuție gaze naturale în satele Malu Mare și Preajba, aparținătoare comunei Malu Mare, județul Dolj</t>
  </si>
  <si>
    <t>Galați</t>
  </si>
  <si>
    <t>Oancea</t>
  </si>
  <si>
    <t>Modernizare și extindere sistem de alimentare cu apă în comuna Oancea, județul Galați</t>
  </si>
  <si>
    <t>Înfiinţare sistem de distribuție gaze naturale - U.A.T. Găiseni, judeţul Giurgiu cu satele aparţinătoare: Găiseni (reședință de comună), Căscioarele și Cărpenișu</t>
  </si>
  <si>
    <t>Gorj</t>
  </si>
  <si>
    <t>Prigoria</t>
  </si>
  <si>
    <t>Alimentare cu apă şi colectare ape uzate în satul Bucşana, comuna Prigoria, judeţul Gorj</t>
  </si>
  <si>
    <t>Hunedoara</t>
  </si>
  <si>
    <t>Certeju de Sus</t>
  </si>
  <si>
    <t>Canalizare menajeră în localitatea Toplița Mureșului, comuna Certeju de Sus, județul Hunedoara</t>
  </si>
  <si>
    <t>Canalizare menajeră în localitățile Bocșa Mică și Hondol, comuna Certeju de Sus,județul Hunedoara</t>
  </si>
  <si>
    <t>Ghelari</t>
  </si>
  <si>
    <t>Alimentare cu apă, staţii de tratare şi sistem de canalizare, staţii de epurare a apelor uzate, inclusiv canalizare pluvială şi sistemele de captare a apelor pluviale, comuna Ghelari, judeţul Hunedoara</t>
  </si>
  <si>
    <t>Ialomița</t>
  </si>
  <si>
    <t>Fierbinți-Târg</t>
  </si>
  <si>
    <t>Înființarea unui sistem inteligent de distribuție a gazelor naturale în cadrul A.D.I. Ialomița Vest, județul Ialomița</t>
  </si>
  <si>
    <t>Gârbovi</t>
  </si>
  <si>
    <t>Racorduri canalizare la gospodăriile populației în comuna Gârbovi, județul Ialomița</t>
  </si>
  <si>
    <t>Rediu</t>
  </si>
  <si>
    <t>Extindere rețea de canalizare în comuna Rediu, județul Iași - tronsoane canalizare 2</t>
  </si>
  <si>
    <t>Mehedinti</t>
  </si>
  <si>
    <t>Butoiești</t>
  </si>
  <si>
    <t>Extindere alimentare cu apă în localitățile Butoiești și Arginești și rețele de canalizare cu stații de epurare ape menajere uzate în localitățile Butoiești și Arginești , comuna Butoiești , județul Mehedinți</t>
  </si>
  <si>
    <t>Podeni</t>
  </si>
  <si>
    <t>Extindere rețea alimentare cu apă, sat Malarisca, mărirea capăcității sursei de apă, a capăcității de înmagazinare și realizare branșamente in satele Gornenți si Malarisca, comuna Podeni, județul Mehedinți</t>
  </si>
  <si>
    <t>Bicaz-Chei</t>
  </si>
  <si>
    <t>Înființare rețea publică de apă uzată în comuna Bicaz Chei, județul Neamț</t>
  </si>
  <si>
    <t>Prahova</t>
  </si>
  <si>
    <t>Ciorani</t>
  </si>
  <si>
    <t>Extindere rețea de canalizare și construire branșamente în comuna Ciorani, satele Cioranii de Sus și Cioranii de Jos, județul Prahova</t>
  </si>
  <si>
    <t>Ip</t>
  </si>
  <si>
    <t>Dezvoltarea infrastucturii de bază prin extinderea rețelei de apă uzată în localitatea Ip și Zauan, comuna Ip, judetul Sălaj</t>
  </si>
  <si>
    <t>Someș-Odorhei</t>
  </si>
  <si>
    <t>Extinderea rețelei de distribuție a gazelor naturale în localitățile Bârsa, Domnin si Șoimuș, comuna Someș-Odorhei, județul Sălaj</t>
  </si>
  <si>
    <t>Suceava</t>
  </si>
  <si>
    <t>VOITINEL</t>
  </si>
  <si>
    <t>Înființare rețele inteligente de distribuție a gazelor naturale în comuna Voitinel din județul Suceava</t>
  </si>
  <si>
    <t>Teleorman</t>
  </si>
  <si>
    <t>Călmățuiu</t>
  </si>
  <si>
    <t>Înființare sistem de distributie gaze naturale în localitățile Bujoru, Caravaneți, Călmațuiu și Nicolae Bălcescu, comuna Călmațuiu, județul Teleorman</t>
  </si>
  <si>
    <t>Consiliul Județean Teleorman</t>
  </si>
  <si>
    <t>Modernizare DJ 653, lim. jud. Olt - Crângeni, km 66+120 – 73+845</t>
  </si>
  <si>
    <t>Timis</t>
  </si>
  <si>
    <t>Tomești</t>
  </si>
  <si>
    <t>Rețea de apă în localitatea Românești și rețea de canalizare în localitățile Tomești și Românești</t>
  </si>
  <si>
    <t>Tulcea</t>
  </si>
  <si>
    <t>Babadag</t>
  </si>
  <si>
    <t>Infiintare retea distributie si alimentare gaze naturale</t>
  </si>
  <si>
    <t>Mihai Bravu</t>
  </si>
  <si>
    <t>„Înființare sistem de distribuție a gazelor naturale în Comuna Mihai Bravu, județul Tulcea”</t>
  </si>
  <si>
    <t>Vaslui</t>
  </si>
  <si>
    <t>Fălciu</t>
  </si>
  <si>
    <t>Modernizare și extindere rețea de alimentare cu apă și rețea de canalizare menajeră în comuna Fălciu, județul Vaslui</t>
  </si>
  <si>
    <t>Rafaila</t>
  </si>
  <si>
    <t>Înființare rețea de distribuție gaze naturale în comuna Rafaila, județul Vaslui</t>
  </si>
  <si>
    <t>Modernizare străzi Viișoara</t>
  </si>
  <si>
    <t>Vâlcea</t>
  </si>
  <si>
    <t>Berbești</t>
  </si>
  <si>
    <t>Înființare sistem inteligent de distribuție gaze naturale în cadrul parteneriatului Berbești-Sinești-Grădiștea, județul Vâlcea</t>
  </si>
  <si>
    <t>Vrancea</t>
  </si>
  <si>
    <t>Mera</t>
  </si>
  <si>
    <t>Înființare sistem centralizat de alimentare cu apă potabilă și canalizare a apelor uzate menajere în comuna Mera, județul Vrancea</t>
  </si>
  <si>
    <t>Nr. crt.</t>
  </si>
  <si>
    <t>23 August</t>
  </si>
  <si>
    <t>Constanța</t>
  </si>
  <si>
    <t>Caraș-Severin</t>
  </si>
  <si>
    <t>Caransebeș</t>
  </si>
  <si>
    <t>Giurgiu</t>
  </si>
  <si>
    <t>Găiseni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</si>
</sst>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i/>
      <sz val="11"/>
      <color rgb="FF000000"/>
      <name val="Trebuchet MS"/>
      <family val="2"/>
    </font>
    <font>
      <b/>
      <sz val="11"/>
      <color rgb="FF000000"/>
      <name val="Trebuchet MS"/>
      <family val="2"/>
    </font>
    <font>
      <sz val="11"/>
      <color theme="1"/>
      <name val="Trebuchet MS"/>
      <family val="2"/>
    </font>
    <font>
      <i/>
      <sz val="11"/>
      <color rgb="FF000000"/>
      <name val="Trebuchet MS"/>
      <family val="2"/>
    </font>
    <font>
      <sz val="11"/>
      <color rgb="FF363F32"/>
      <name val="Trebuchet MS"/>
      <family val="2"/>
    </font>
    <font>
      <b/>
      <i/>
      <sz val="11"/>
      <color theme="1"/>
      <name val="Trebuchet MS"/>
      <family val="2"/>
    </font>
    <font>
      <i/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12"/>
      <color rgb="FF363F32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i/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rgb="FF000000"/>
      <name val="Trebuchet MS"/>
      <family val="2"/>
    </font>
    <font>
      <sz val="11"/>
      <color rgb="FF000000"/>
      <name val="Times New Roman"/>
      <family val="1"/>
    </font>
    <font>
      <b/>
      <sz val="11"/>
      <color theme="1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8" fillId="0" borderId="4" xfId="0" applyFont="1" applyBorder="1" applyAlignment="1">
      <alignment wrapText="1"/>
    </xf>
    <xf numFmtId="4" fontId="8" fillId="0" borderId="4" xfId="0" applyNumberFormat="1" applyFont="1" applyBorder="1" applyAlignment="1">
      <alignment horizontal="right" wrapText="1"/>
    </xf>
    <xf numFmtId="4" fontId="8" fillId="0" borderId="4" xfId="0" applyNumberFormat="1" applyFont="1" applyBorder="1" applyAlignment="1">
      <alignment wrapText="1"/>
    </xf>
    <xf numFmtId="0" fontId="8" fillId="2" borderId="4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wrapText="1"/>
    </xf>
    <xf numFmtId="4" fontId="8" fillId="3" borderId="2" xfId="0" applyNumberFormat="1" applyFont="1" applyFill="1" applyBorder="1" applyAlignment="1">
      <alignment horizontal="right" wrapText="1"/>
    </xf>
    <xf numFmtId="0" fontId="8" fillId="3" borderId="2" xfId="0" applyFont="1" applyFill="1" applyBorder="1" applyAlignment="1">
      <alignment vertical="center" wrapText="1"/>
    </xf>
    <xf numFmtId="0" fontId="3" fillId="3" borderId="0" xfId="0" applyFont="1" applyFill="1"/>
    <xf numFmtId="0" fontId="8" fillId="0" borderId="4" xfId="0" applyFont="1" applyBorder="1" applyAlignment="1">
      <alignment vertical="center" wrapText="1"/>
    </xf>
    <xf numFmtId="4" fontId="8" fillId="0" borderId="6" xfId="0" applyNumberFormat="1" applyFont="1" applyBorder="1" applyAlignment="1">
      <alignment horizontal="right" wrapText="1"/>
    </xf>
    <xf numFmtId="0" fontId="8" fillId="0" borderId="6" xfId="0" applyFont="1" applyBorder="1" applyAlignment="1">
      <alignment wrapText="1"/>
    </xf>
    <xf numFmtId="4" fontId="8" fillId="0" borderId="10" xfId="0" applyNumberFormat="1" applyFont="1" applyBorder="1" applyAlignment="1">
      <alignment horizontal="right" wrapText="1"/>
    </xf>
    <xf numFmtId="4" fontId="8" fillId="0" borderId="12" xfId="0" applyNumberFormat="1" applyFont="1" applyBorder="1" applyAlignment="1">
      <alignment horizontal="right" wrapText="1"/>
    </xf>
    <xf numFmtId="4" fontId="8" fillId="0" borderId="13" xfId="0" applyNumberFormat="1" applyFont="1" applyBorder="1" applyAlignment="1">
      <alignment horizontal="right" wrapText="1"/>
    </xf>
    <xf numFmtId="4" fontId="9" fillId="4" borderId="5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1" fillId="4" borderId="9" xfId="0" applyFont="1" applyFill="1" applyBorder="1" applyAlignment="1">
      <alignment horizontal="center" vertical="center"/>
    </xf>
    <xf numFmtId="4" fontId="11" fillId="4" borderId="5" xfId="0" applyNumberFormat="1" applyFont="1" applyFill="1" applyBorder="1" applyAlignment="1">
      <alignment horizontal="center" vertical="center"/>
    </xf>
    <xf numFmtId="4" fontId="11" fillId="4" borderId="8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2" borderId="3" xfId="0" applyFont="1" applyFill="1" applyBorder="1" applyAlignment="1">
      <alignment horizontal="center" vertical="center" wrapText="1"/>
    </xf>
    <xf numFmtId="14" fontId="14" fillId="2" borderId="4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vertical="center" wrapText="1"/>
    </xf>
    <xf numFmtId="0" fontId="16" fillId="0" borderId="0" xfId="0" applyFont="1"/>
    <xf numFmtId="0" fontId="15" fillId="0" borderId="0" xfId="0" applyFont="1"/>
    <xf numFmtId="3" fontId="11" fillId="0" borderId="3" xfId="0" applyNumberFormat="1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right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" fontId="17" fillId="0" borderId="6" xfId="0" applyNumberFormat="1" applyFont="1" applyBorder="1" applyAlignment="1">
      <alignment horizontal="right" vertical="center" wrapText="1"/>
    </xf>
    <xf numFmtId="0" fontId="11" fillId="4" borderId="7" xfId="0" applyFont="1" applyFill="1" applyBorder="1" applyAlignment="1">
      <alignment vertical="center" wrapText="1"/>
    </xf>
    <xf numFmtId="4" fontId="11" fillId="4" borderId="9" xfId="0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8" fillId="0" borderId="4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49" fontId="3" fillId="0" borderId="4" xfId="0" applyNumberFormat="1" applyFont="1" applyBorder="1" applyAlignment="1">
      <alignment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topLeftCell="A7" workbookViewId="0">
      <selection activeCell="L7" sqref="L7"/>
    </sheetView>
  </sheetViews>
  <sheetFormatPr defaultRowHeight="15" x14ac:dyDescent="0.25"/>
  <cols>
    <col min="1" max="1" width="7.85546875" style="68" customWidth="1"/>
    <col min="2" max="2" width="16" style="68" bestFit="1" customWidth="1"/>
    <col min="3" max="3" width="29.42578125" style="68" bestFit="1" customWidth="1"/>
    <col min="4" max="4" width="53.140625" style="68" customWidth="1"/>
    <col min="5" max="5" width="18.7109375" style="68" customWidth="1"/>
    <col min="6" max="16384" width="9.140625" style="68"/>
  </cols>
  <sheetData>
    <row r="1" spans="1:5" ht="33.75" thickBot="1" x14ac:dyDescent="0.3">
      <c r="A1" s="65" t="s">
        <v>184</v>
      </c>
      <c r="B1" s="43" t="s">
        <v>54</v>
      </c>
      <c r="C1" s="43" t="s">
        <v>55</v>
      </c>
      <c r="D1" s="66" t="s">
        <v>56</v>
      </c>
      <c r="E1" s="60" t="s">
        <v>59</v>
      </c>
    </row>
    <row r="2" spans="1:5" ht="50.25" thickBot="1" x14ac:dyDescent="0.3">
      <c r="A2" s="58">
        <v>1</v>
      </c>
      <c r="B2" s="1" t="s">
        <v>181</v>
      </c>
      <c r="C2" s="1" t="s">
        <v>182</v>
      </c>
      <c r="D2" s="1" t="s">
        <v>183</v>
      </c>
      <c r="E2" s="59">
        <v>43000000</v>
      </c>
    </row>
    <row r="3" spans="1:5" ht="33.75" thickBot="1" x14ac:dyDescent="0.3">
      <c r="A3" s="58">
        <v>2</v>
      </c>
      <c r="B3" s="1" t="s">
        <v>164</v>
      </c>
      <c r="C3" s="1" t="s">
        <v>165</v>
      </c>
      <c r="D3" s="1" t="s">
        <v>166</v>
      </c>
      <c r="E3" s="59">
        <v>13000000</v>
      </c>
    </row>
    <row r="4" spans="1:5" ht="50.25" thickBot="1" x14ac:dyDescent="0.3">
      <c r="A4" s="58">
        <v>3</v>
      </c>
      <c r="B4" s="1" t="s">
        <v>186</v>
      </c>
      <c r="C4" s="73" t="s">
        <v>185</v>
      </c>
      <c r="D4" s="1" t="s">
        <v>109</v>
      </c>
      <c r="E4" s="59">
        <v>5000000</v>
      </c>
    </row>
    <row r="5" spans="1:5" ht="66.75" thickBot="1" x14ac:dyDescent="0.3">
      <c r="A5" s="58">
        <v>4</v>
      </c>
      <c r="B5" s="1" t="s">
        <v>142</v>
      </c>
      <c r="C5" s="1" t="s">
        <v>143</v>
      </c>
      <c r="D5" s="1" t="s">
        <v>144</v>
      </c>
      <c r="E5" s="59">
        <v>7944027.6399999997</v>
      </c>
    </row>
    <row r="6" spans="1:5" ht="83.25" thickBot="1" x14ac:dyDescent="0.3">
      <c r="A6" s="58">
        <v>5</v>
      </c>
      <c r="B6" s="1" t="s">
        <v>142</v>
      </c>
      <c r="C6" s="1" t="s">
        <v>145</v>
      </c>
      <c r="D6" s="1" t="s">
        <v>146</v>
      </c>
      <c r="E6" s="59">
        <v>1961864.93</v>
      </c>
    </row>
    <row r="7" spans="1:5" ht="33.75" thickBot="1" x14ac:dyDescent="0.3">
      <c r="A7" s="58">
        <v>6</v>
      </c>
      <c r="B7" s="1" t="s">
        <v>159</v>
      </c>
      <c r="C7" s="1" t="s">
        <v>162</v>
      </c>
      <c r="D7" s="1" t="s">
        <v>163</v>
      </c>
      <c r="E7" s="59">
        <v>11398156.23</v>
      </c>
    </row>
    <row r="8" spans="1:5" ht="50.25" thickBot="1" x14ac:dyDescent="0.3">
      <c r="A8" s="58">
        <v>7</v>
      </c>
      <c r="B8" s="1" t="s">
        <v>159</v>
      </c>
      <c r="C8" s="1" t="s">
        <v>160</v>
      </c>
      <c r="D8" s="1" t="s">
        <v>161</v>
      </c>
      <c r="E8" s="59">
        <v>13000000</v>
      </c>
    </row>
    <row r="9" spans="1:5" ht="66.75" thickBot="1" x14ac:dyDescent="0.3">
      <c r="A9" s="58">
        <v>8</v>
      </c>
      <c r="B9" s="1" t="s">
        <v>15</v>
      </c>
      <c r="C9" s="1" t="s">
        <v>96</v>
      </c>
      <c r="D9" s="1" t="s">
        <v>97</v>
      </c>
      <c r="E9" s="59">
        <v>5474386.0599999996</v>
      </c>
    </row>
    <row r="10" spans="1:5" ht="33.75" thickBot="1" x14ac:dyDescent="0.3">
      <c r="A10" s="58">
        <v>9</v>
      </c>
      <c r="B10" s="1" t="s">
        <v>9</v>
      </c>
      <c r="C10" s="1" t="s">
        <v>147</v>
      </c>
      <c r="D10" s="1" t="s">
        <v>148</v>
      </c>
      <c r="E10" s="59">
        <v>9829078.0399999991</v>
      </c>
    </row>
    <row r="11" spans="1:5" ht="33.75" thickBot="1" x14ac:dyDescent="0.3">
      <c r="A11" s="58">
        <v>10</v>
      </c>
      <c r="B11" s="1" t="s">
        <v>84</v>
      </c>
      <c r="C11" s="1" t="s">
        <v>87</v>
      </c>
      <c r="D11" s="1" t="s">
        <v>88</v>
      </c>
      <c r="E11" s="59">
        <v>2827388.7</v>
      </c>
    </row>
    <row r="12" spans="1:5" ht="33.75" thickBot="1" x14ac:dyDescent="0.3">
      <c r="A12" s="58">
        <v>11</v>
      </c>
      <c r="B12" s="1" t="s">
        <v>186</v>
      </c>
      <c r="C12" s="1" t="s">
        <v>110</v>
      </c>
      <c r="D12" s="1" t="s">
        <v>111</v>
      </c>
      <c r="E12" s="59">
        <v>2500000</v>
      </c>
    </row>
    <row r="13" spans="1:5" ht="66.75" thickBot="1" x14ac:dyDescent="0.3">
      <c r="A13" s="58">
        <v>12</v>
      </c>
      <c r="B13" s="1" t="s">
        <v>84</v>
      </c>
      <c r="C13" s="1" t="s">
        <v>85</v>
      </c>
      <c r="D13" s="1" t="s">
        <v>86</v>
      </c>
      <c r="E13" s="59">
        <v>7600000</v>
      </c>
    </row>
    <row r="14" spans="1:5" ht="50.25" thickBot="1" x14ac:dyDescent="0.3">
      <c r="A14" s="58">
        <v>13</v>
      </c>
      <c r="B14" s="1" t="s">
        <v>93</v>
      </c>
      <c r="C14" s="1" t="s">
        <v>94</v>
      </c>
      <c r="D14" s="1" t="s">
        <v>95</v>
      </c>
      <c r="E14" s="59">
        <v>9500000</v>
      </c>
    </row>
    <row r="15" spans="1:5" ht="33.75" thickBot="1" x14ac:dyDescent="0.3">
      <c r="A15" s="58">
        <v>14</v>
      </c>
      <c r="B15" s="1" t="s">
        <v>167</v>
      </c>
      <c r="C15" s="1" t="s">
        <v>170</v>
      </c>
      <c r="D15" s="67" t="s">
        <v>171</v>
      </c>
      <c r="E15" s="59">
        <v>7000000</v>
      </c>
    </row>
    <row r="16" spans="1:5" ht="33.75" thickBot="1" x14ac:dyDescent="0.3">
      <c r="A16" s="58">
        <v>15</v>
      </c>
      <c r="B16" s="1" t="s">
        <v>167</v>
      </c>
      <c r="C16" s="1" t="s">
        <v>168</v>
      </c>
      <c r="D16" s="67" t="s">
        <v>169</v>
      </c>
      <c r="E16" s="59">
        <v>20100000</v>
      </c>
    </row>
    <row r="17" spans="1:6" ht="33.75" thickBot="1" x14ac:dyDescent="0.3">
      <c r="A17" s="58">
        <v>16</v>
      </c>
      <c r="B17" s="1" t="s">
        <v>8</v>
      </c>
      <c r="C17" s="1" t="s">
        <v>140</v>
      </c>
      <c r="D17" s="1" t="s">
        <v>141</v>
      </c>
      <c r="E17" s="59">
        <v>9892317.9299999997</v>
      </c>
    </row>
    <row r="18" spans="1:6" ht="50.25" thickBot="1" x14ac:dyDescent="0.3">
      <c r="A18" s="58">
        <v>17</v>
      </c>
      <c r="B18" s="1" t="s">
        <v>135</v>
      </c>
      <c r="C18" s="1" t="s">
        <v>136</v>
      </c>
      <c r="D18" s="1" t="s">
        <v>137</v>
      </c>
      <c r="E18" s="59">
        <v>50000000</v>
      </c>
    </row>
    <row r="19" spans="1:6" ht="50.25" thickBot="1" x14ac:dyDescent="0.3">
      <c r="A19" s="58">
        <v>18</v>
      </c>
      <c r="B19" s="1" t="s">
        <v>119</v>
      </c>
      <c r="C19" s="1" t="s">
        <v>120</v>
      </c>
      <c r="D19" s="1" t="s">
        <v>121</v>
      </c>
      <c r="E19" s="59">
        <v>14000000</v>
      </c>
    </row>
    <row r="20" spans="1:6" ht="50.25" thickBot="1" x14ac:dyDescent="0.3">
      <c r="A20" s="58">
        <v>19</v>
      </c>
      <c r="B20" s="1" t="s">
        <v>102</v>
      </c>
      <c r="C20" s="1" t="s">
        <v>105</v>
      </c>
      <c r="D20" s="1" t="s">
        <v>106</v>
      </c>
      <c r="E20" s="59">
        <v>18000000</v>
      </c>
    </row>
    <row r="21" spans="1:6" ht="50.25" thickBot="1" x14ac:dyDescent="0.3">
      <c r="A21" s="58">
        <v>20</v>
      </c>
      <c r="B21" s="1" t="s">
        <v>102</v>
      </c>
      <c r="C21" s="1" t="s">
        <v>107</v>
      </c>
      <c r="D21" s="1" t="s">
        <v>108</v>
      </c>
      <c r="E21" s="59">
        <v>14000000</v>
      </c>
    </row>
    <row r="22" spans="1:6" ht="50.25" thickBot="1" x14ac:dyDescent="0.3">
      <c r="A22" s="58">
        <v>21</v>
      </c>
      <c r="B22" s="1" t="s">
        <v>102</v>
      </c>
      <c r="C22" s="1" t="s">
        <v>103</v>
      </c>
      <c r="D22" s="1" t="s">
        <v>104</v>
      </c>
      <c r="E22" s="59">
        <v>10000000</v>
      </c>
    </row>
    <row r="23" spans="1:6" ht="50.25" thickBot="1" x14ac:dyDescent="0.3">
      <c r="A23" s="58">
        <v>22</v>
      </c>
      <c r="B23" s="1" t="s">
        <v>98</v>
      </c>
      <c r="C23" s="1" t="s">
        <v>99</v>
      </c>
      <c r="D23" s="1" t="s">
        <v>100</v>
      </c>
      <c r="E23" s="59">
        <v>13730820.890000001</v>
      </c>
    </row>
    <row r="24" spans="1:6" ht="33.75" thickBot="1" x14ac:dyDescent="0.3">
      <c r="A24" s="58">
        <v>23</v>
      </c>
      <c r="B24" s="1" t="s">
        <v>135</v>
      </c>
      <c r="C24" s="1" t="s">
        <v>138</v>
      </c>
      <c r="D24" s="1" t="s">
        <v>139</v>
      </c>
      <c r="E24" s="59">
        <v>6000000</v>
      </c>
      <c r="F24" s="69"/>
    </row>
    <row r="25" spans="1:6" ht="50.25" thickBot="1" x14ac:dyDescent="0.3">
      <c r="A25" s="58">
        <v>24</v>
      </c>
      <c r="B25" s="1" t="s">
        <v>45</v>
      </c>
      <c r="C25" s="1" t="s">
        <v>154</v>
      </c>
      <c r="D25" s="1" t="s">
        <v>155</v>
      </c>
      <c r="E25" s="59">
        <v>6444399.0599999996</v>
      </c>
      <c r="F25" s="69"/>
    </row>
    <row r="26" spans="1:6" ht="50.25" thickBot="1" x14ac:dyDescent="0.3">
      <c r="A26" s="58">
        <v>25</v>
      </c>
      <c r="B26" s="1" t="s">
        <v>172</v>
      </c>
      <c r="C26" s="1" t="s">
        <v>173</v>
      </c>
      <c r="D26" s="1" t="s">
        <v>174</v>
      </c>
      <c r="E26" s="59">
        <v>32168929.109999999</v>
      </c>
      <c r="F26" s="69"/>
    </row>
    <row r="27" spans="1:6" ht="17.25" thickBot="1" x14ac:dyDescent="0.3">
      <c r="A27" s="58">
        <v>26</v>
      </c>
      <c r="B27" s="1" t="s">
        <v>172</v>
      </c>
      <c r="C27" s="1" t="s">
        <v>172</v>
      </c>
      <c r="D27" s="1" t="s">
        <v>177</v>
      </c>
      <c r="E27" s="59">
        <v>17853993.710000001</v>
      </c>
    </row>
    <row r="28" spans="1:6" ht="66.75" thickBot="1" x14ac:dyDescent="0.3">
      <c r="A28" s="58">
        <v>27</v>
      </c>
      <c r="B28" s="1" t="s">
        <v>187</v>
      </c>
      <c r="C28" s="1" t="s">
        <v>188</v>
      </c>
      <c r="D28" s="1" t="s">
        <v>101</v>
      </c>
      <c r="E28" s="59">
        <v>6728305.9900000002</v>
      </c>
    </row>
    <row r="29" spans="1:6" ht="50.25" thickBot="1" x14ac:dyDescent="0.3">
      <c r="A29" s="58">
        <v>28</v>
      </c>
      <c r="B29" s="1" t="s">
        <v>178</v>
      </c>
      <c r="C29" s="1" t="s">
        <v>179</v>
      </c>
      <c r="D29" s="1" t="s">
        <v>180</v>
      </c>
      <c r="E29" s="59">
        <v>17400000</v>
      </c>
    </row>
    <row r="30" spans="1:6" ht="33.75" thickBot="1" x14ac:dyDescent="0.3">
      <c r="A30" s="58">
        <v>29</v>
      </c>
      <c r="B30" s="1" t="s">
        <v>126</v>
      </c>
      <c r="C30" s="1" t="s">
        <v>127</v>
      </c>
      <c r="D30" s="67" t="s">
        <v>128</v>
      </c>
      <c r="E30" s="59">
        <v>9580744.25</v>
      </c>
    </row>
    <row r="31" spans="1:6" ht="33.75" thickBot="1" x14ac:dyDescent="0.3">
      <c r="A31" s="58">
        <v>30</v>
      </c>
      <c r="B31" s="1" t="s">
        <v>172</v>
      </c>
      <c r="C31" s="1" t="s">
        <v>175</v>
      </c>
      <c r="D31" s="1" t="s">
        <v>176</v>
      </c>
      <c r="E31" s="59">
        <v>8300000</v>
      </c>
    </row>
    <row r="32" spans="1:6" ht="33.75" thickBot="1" x14ac:dyDescent="0.3">
      <c r="A32" s="58">
        <v>31</v>
      </c>
      <c r="B32" s="1" t="s">
        <v>34</v>
      </c>
      <c r="C32" s="1" t="s">
        <v>117</v>
      </c>
      <c r="D32" s="1" t="s">
        <v>118</v>
      </c>
      <c r="E32" s="59">
        <v>5291392</v>
      </c>
    </row>
    <row r="33" spans="1:5" ht="33.75" thickBot="1" x14ac:dyDescent="0.3">
      <c r="A33" s="58">
        <v>32</v>
      </c>
      <c r="B33" s="1" t="s">
        <v>34</v>
      </c>
      <c r="C33" s="1" t="s">
        <v>112</v>
      </c>
      <c r="D33" s="1" t="s">
        <v>113</v>
      </c>
      <c r="E33" s="59">
        <v>6744710</v>
      </c>
    </row>
    <row r="34" spans="1:5" ht="33.75" thickBot="1" x14ac:dyDescent="0.3">
      <c r="A34" s="58">
        <v>33</v>
      </c>
      <c r="B34" s="1" t="s">
        <v>34</v>
      </c>
      <c r="C34" s="1" t="s">
        <v>112</v>
      </c>
      <c r="D34" s="1" t="s">
        <v>114</v>
      </c>
      <c r="E34" s="59">
        <v>11255290</v>
      </c>
    </row>
    <row r="35" spans="1:5" ht="33.75" thickBot="1" x14ac:dyDescent="0.3">
      <c r="A35" s="58">
        <v>34</v>
      </c>
      <c r="B35" s="1" t="s">
        <v>34</v>
      </c>
      <c r="C35" s="1" t="s">
        <v>115</v>
      </c>
      <c r="D35" s="1" t="s">
        <v>116</v>
      </c>
      <c r="E35" s="59">
        <v>14707300</v>
      </c>
    </row>
    <row r="36" spans="1:5" ht="33.75" thickBot="1" x14ac:dyDescent="0.3">
      <c r="A36" s="58">
        <v>35</v>
      </c>
      <c r="B36" s="1" t="s">
        <v>156</v>
      </c>
      <c r="C36" s="1" t="s">
        <v>157</v>
      </c>
      <c r="D36" s="1" t="s">
        <v>158</v>
      </c>
      <c r="E36" s="59">
        <v>9624888.6600000001</v>
      </c>
    </row>
    <row r="37" spans="1:5" ht="66.75" thickBot="1" x14ac:dyDescent="0.3">
      <c r="A37" s="58">
        <v>36</v>
      </c>
      <c r="B37" s="1" t="s">
        <v>189</v>
      </c>
      <c r="C37" s="1" t="s">
        <v>190</v>
      </c>
      <c r="D37" s="1" t="s">
        <v>125</v>
      </c>
      <c r="E37" s="59">
        <v>10200000</v>
      </c>
    </row>
    <row r="38" spans="1:5" ht="50.25" thickBot="1" x14ac:dyDescent="0.3">
      <c r="A38" s="58">
        <v>37</v>
      </c>
      <c r="B38" s="1" t="s">
        <v>81</v>
      </c>
      <c r="C38" s="1" t="s">
        <v>82</v>
      </c>
      <c r="D38" s="1" t="s">
        <v>83</v>
      </c>
      <c r="E38" s="59">
        <v>6320400.8499999996</v>
      </c>
    </row>
    <row r="39" spans="1:5" ht="33.75" thickBot="1" x14ac:dyDescent="0.3">
      <c r="A39" s="58">
        <v>38</v>
      </c>
      <c r="B39" s="1" t="s">
        <v>122</v>
      </c>
      <c r="C39" s="1" t="s">
        <v>123</v>
      </c>
      <c r="D39" s="1" t="s">
        <v>124</v>
      </c>
      <c r="E39" s="59">
        <v>12733608.26</v>
      </c>
    </row>
    <row r="40" spans="1:5" ht="45.75" thickBot="1" x14ac:dyDescent="0.3">
      <c r="A40" s="58">
        <v>39</v>
      </c>
      <c r="B40" s="1" t="s">
        <v>149</v>
      </c>
      <c r="C40" s="1" t="s">
        <v>150</v>
      </c>
      <c r="D40" s="70" t="s">
        <v>151</v>
      </c>
      <c r="E40" s="59">
        <v>21500000</v>
      </c>
    </row>
    <row r="41" spans="1:5" ht="50.25" thickBot="1" x14ac:dyDescent="0.3">
      <c r="A41" s="58">
        <v>40</v>
      </c>
      <c r="B41" s="1" t="s">
        <v>39</v>
      </c>
      <c r="C41" s="1" t="s">
        <v>89</v>
      </c>
      <c r="D41" s="1" t="s">
        <v>90</v>
      </c>
      <c r="E41" s="59">
        <v>7000000</v>
      </c>
    </row>
    <row r="42" spans="1:5" ht="50.25" thickBot="1" x14ac:dyDescent="0.3">
      <c r="A42" s="58">
        <v>41</v>
      </c>
      <c r="B42" s="1" t="s">
        <v>39</v>
      </c>
      <c r="C42" s="1" t="s">
        <v>91</v>
      </c>
      <c r="D42" s="1" t="s">
        <v>92</v>
      </c>
      <c r="E42" s="59">
        <v>5000000</v>
      </c>
    </row>
    <row r="43" spans="1:5" ht="33.75" thickBot="1" x14ac:dyDescent="0.3">
      <c r="A43" s="58">
        <v>42</v>
      </c>
      <c r="B43" s="1" t="s">
        <v>129</v>
      </c>
      <c r="C43" s="1" t="s">
        <v>130</v>
      </c>
      <c r="D43" s="1" t="s">
        <v>131</v>
      </c>
      <c r="E43" s="59">
        <v>1511795.37</v>
      </c>
    </row>
    <row r="44" spans="1:5" ht="33.75" thickBot="1" x14ac:dyDescent="0.3">
      <c r="A44" s="58">
        <v>43</v>
      </c>
      <c r="B44" s="1" t="s">
        <v>129</v>
      </c>
      <c r="C44" s="1" t="s">
        <v>130</v>
      </c>
      <c r="D44" s="1" t="s">
        <v>132</v>
      </c>
      <c r="E44" s="59">
        <v>8133446.54</v>
      </c>
    </row>
    <row r="45" spans="1:5" ht="66.75" thickBot="1" x14ac:dyDescent="0.3">
      <c r="A45" s="58">
        <v>44</v>
      </c>
      <c r="B45" s="1" t="s">
        <v>129</v>
      </c>
      <c r="C45" s="1" t="s">
        <v>133</v>
      </c>
      <c r="D45" s="1" t="s">
        <v>134</v>
      </c>
      <c r="E45" s="59">
        <v>43000000</v>
      </c>
    </row>
    <row r="46" spans="1:5" ht="50.25" thickBot="1" x14ac:dyDescent="0.3">
      <c r="A46" s="58">
        <v>45</v>
      </c>
      <c r="B46" s="61" t="s">
        <v>45</v>
      </c>
      <c r="C46" s="61" t="s">
        <v>152</v>
      </c>
      <c r="D46" s="71" t="s">
        <v>153</v>
      </c>
      <c r="E46" s="62">
        <v>12495446.6</v>
      </c>
    </row>
    <row r="47" spans="1:5" ht="17.25" thickBot="1" x14ac:dyDescent="0.3">
      <c r="A47" s="74" t="s">
        <v>65</v>
      </c>
      <c r="B47" s="75"/>
      <c r="C47" s="76"/>
      <c r="D47" s="63"/>
      <c r="E47" s="64">
        <f>SUM(E2:E46)</f>
        <v>569752690.82000005</v>
      </c>
    </row>
    <row r="49" spans="1:6" ht="48.75" customHeight="1" x14ac:dyDescent="0.25">
      <c r="A49" s="77"/>
      <c r="B49" s="77"/>
      <c r="C49" s="77"/>
      <c r="D49" s="77"/>
      <c r="E49" s="77"/>
      <c r="F49" s="72"/>
    </row>
    <row r="50" spans="1:6" ht="16.5" x14ac:dyDescent="0.25">
      <c r="A50" s="69"/>
      <c r="B50" s="69"/>
      <c r="C50" s="69"/>
      <c r="D50" s="69" t="s">
        <v>73</v>
      </c>
      <c r="E50" s="69"/>
      <c r="F50" s="69"/>
    </row>
    <row r="51" spans="1:6" ht="16.5" x14ac:dyDescent="0.25">
      <c r="A51" s="69"/>
      <c r="B51" s="69"/>
      <c r="C51" s="69"/>
      <c r="D51" s="69"/>
      <c r="E51" s="69"/>
      <c r="F51" s="69"/>
    </row>
    <row r="52" spans="1:6" ht="16.5" x14ac:dyDescent="0.25">
      <c r="A52" s="69"/>
      <c r="B52" s="69"/>
      <c r="C52" s="69"/>
      <c r="D52" s="69"/>
      <c r="E52" s="69"/>
      <c r="F52" s="69"/>
    </row>
    <row r="53" spans="1:6" ht="16.5" x14ac:dyDescent="0.25">
      <c r="A53" s="69"/>
      <c r="B53" s="69"/>
      <c r="C53" s="69"/>
      <c r="D53" s="69"/>
      <c r="E53" s="69"/>
      <c r="F53" s="69"/>
    </row>
  </sheetData>
  <mergeCells count="2">
    <mergeCell ref="A47:C47"/>
    <mergeCell ref="A49:E49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J16" sqref="J16"/>
    </sheetView>
  </sheetViews>
  <sheetFormatPr defaultRowHeight="15" x14ac:dyDescent="0.25"/>
  <cols>
    <col min="1" max="1" width="4.5703125" customWidth="1"/>
    <col min="2" max="2" width="12.5703125" customWidth="1"/>
    <col min="5" max="5" width="27.85546875" customWidth="1"/>
    <col min="6" max="6" width="7.7109375" customWidth="1"/>
    <col min="7" max="7" width="13.85546875" customWidth="1"/>
    <col min="8" max="8" width="12.7109375" customWidth="1"/>
    <col min="9" max="9" width="16.5703125" customWidth="1"/>
    <col min="10" max="10" width="11.140625" customWidth="1"/>
  </cols>
  <sheetData>
    <row r="1" spans="1:10" ht="18" x14ac:dyDescent="0.35">
      <c r="A1" s="35" t="s">
        <v>78</v>
      </c>
    </row>
    <row r="2" spans="1:10" ht="15.75" thickBot="1" x14ac:dyDescent="0.3"/>
    <row r="3" spans="1:10" ht="83.25" thickBot="1" x14ac:dyDescent="0.3">
      <c r="A3" s="8" t="s">
        <v>79</v>
      </c>
      <c r="B3" s="9" t="s">
        <v>53</v>
      </c>
      <c r="C3" s="9" t="s">
        <v>54</v>
      </c>
      <c r="D3" s="9" t="s">
        <v>55</v>
      </c>
      <c r="E3" s="10" t="s">
        <v>56</v>
      </c>
      <c r="F3" s="9" t="s">
        <v>57</v>
      </c>
      <c r="G3" s="11" t="s">
        <v>58</v>
      </c>
      <c r="H3" s="9" t="s">
        <v>71</v>
      </c>
      <c r="I3" s="9" t="s">
        <v>69</v>
      </c>
      <c r="J3" s="9" t="s">
        <v>60</v>
      </c>
    </row>
    <row r="4" spans="1:10" s="13" customFormat="1" ht="47.25" customHeight="1" thickBot="1" x14ac:dyDescent="0.3">
      <c r="A4" s="40">
        <v>41</v>
      </c>
      <c r="B4" s="41">
        <v>46036</v>
      </c>
      <c r="C4" s="30" t="s">
        <v>15</v>
      </c>
      <c r="D4" s="12" t="s">
        <v>16</v>
      </c>
      <c r="E4" s="30" t="s">
        <v>17</v>
      </c>
      <c r="F4" s="2" t="s">
        <v>0</v>
      </c>
      <c r="G4" s="3" t="s">
        <v>77</v>
      </c>
      <c r="H4" s="31">
        <v>2774389.36</v>
      </c>
      <c r="I4" s="31">
        <v>84101.95</v>
      </c>
      <c r="J4" s="7" t="s">
        <v>2</v>
      </c>
    </row>
    <row r="5" spans="1:10" ht="37.5" customHeight="1" thickBot="1" x14ac:dyDescent="0.3">
      <c r="A5" s="78" t="s">
        <v>65</v>
      </c>
      <c r="B5" s="79"/>
      <c r="C5" s="79"/>
      <c r="D5" s="79"/>
      <c r="E5" s="80"/>
      <c r="F5" s="81" t="s">
        <v>70</v>
      </c>
      <c r="G5" s="82"/>
      <c r="H5" s="83"/>
      <c r="I5" s="29">
        <f>I4</f>
        <v>84101.95</v>
      </c>
      <c r="J5" s="29"/>
    </row>
    <row r="6" spans="1:10" ht="18" x14ac:dyDescent="0.25">
      <c r="A6" s="32"/>
      <c r="B6" s="32"/>
      <c r="C6" s="32"/>
      <c r="D6" s="32"/>
      <c r="E6" s="32"/>
      <c r="F6" s="33"/>
      <c r="G6" s="33"/>
      <c r="H6" s="33"/>
      <c r="I6" s="34"/>
      <c r="J6" s="34"/>
    </row>
    <row r="7" spans="1:10" ht="56.25" customHeight="1" x14ac:dyDescent="0.3">
      <c r="A7" s="84" t="s">
        <v>72</v>
      </c>
      <c r="B7" s="84"/>
      <c r="C7" s="84"/>
      <c r="D7" s="84"/>
      <c r="E7" s="84"/>
      <c r="F7" s="84"/>
      <c r="G7" s="84"/>
      <c r="H7" s="84"/>
      <c r="I7" s="84"/>
      <c r="J7" s="84"/>
    </row>
    <row r="8" spans="1:10" ht="16.5" x14ac:dyDescent="0.3">
      <c r="A8" s="14"/>
      <c r="B8" s="14"/>
      <c r="C8" s="14"/>
      <c r="D8" s="14"/>
      <c r="E8" s="14"/>
      <c r="F8" s="14" t="s">
        <v>73</v>
      </c>
      <c r="G8" s="14"/>
      <c r="H8" s="14"/>
      <c r="I8" s="14"/>
      <c r="J8" s="14"/>
    </row>
    <row r="9" spans="1:10" ht="16.5" x14ac:dyDescent="0.3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 ht="16.5" x14ac:dyDescent="0.3">
      <c r="A10" s="14"/>
      <c r="B10" s="14"/>
      <c r="C10" s="14"/>
      <c r="D10" s="14"/>
      <c r="E10" s="14"/>
      <c r="F10" s="14"/>
      <c r="G10" s="14"/>
      <c r="H10" s="39" t="s">
        <v>74</v>
      </c>
      <c r="I10" s="14"/>
      <c r="J10" s="14"/>
    </row>
    <row r="11" spans="1:10" ht="16.5" x14ac:dyDescent="0.3">
      <c r="A11" s="14"/>
      <c r="B11" s="14"/>
      <c r="C11" s="14"/>
      <c r="D11" s="14"/>
      <c r="E11" s="14"/>
      <c r="F11" s="14"/>
      <c r="G11" s="14"/>
      <c r="H11" s="39" t="s">
        <v>75</v>
      </c>
      <c r="I11" s="14"/>
      <c r="J11" s="14"/>
    </row>
    <row r="14" spans="1:10" ht="18" x14ac:dyDescent="0.35">
      <c r="A14" s="35"/>
    </row>
  </sheetData>
  <mergeCells count="3">
    <mergeCell ref="A5:E5"/>
    <mergeCell ref="F5:H5"/>
    <mergeCell ref="A7:J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Y32"/>
  <sheetViews>
    <sheetView zoomScale="80" zoomScaleNormal="80" workbookViewId="0">
      <selection activeCell="J16" sqref="J16"/>
    </sheetView>
  </sheetViews>
  <sheetFormatPr defaultRowHeight="16.5" x14ac:dyDescent="0.3"/>
  <cols>
    <col min="1" max="1" width="4.42578125" style="14" customWidth="1"/>
    <col min="2" max="2" width="13.5703125" style="14" customWidth="1"/>
    <col min="3" max="3" width="11.7109375" style="14" customWidth="1"/>
    <col min="4" max="4" width="14.42578125" style="14" customWidth="1"/>
    <col min="5" max="5" width="40.7109375" style="14" customWidth="1"/>
    <col min="6" max="6" width="9.5703125" style="14" customWidth="1"/>
    <col min="7" max="7" width="13.7109375" style="14" customWidth="1"/>
    <col min="8" max="8" width="18.42578125" style="14" customWidth="1"/>
    <col min="9" max="9" width="16.140625" style="14" customWidth="1"/>
    <col min="10" max="10" width="17.28515625" style="14" customWidth="1"/>
    <col min="11" max="11" width="14.28515625" style="14" customWidth="1"/>
    <col min="12" max="12" width="16.140625" style="14" customWidth="1"/>
    <col min="13" max="16384" width="9.140625" style="14"/>
  </cols>
  <sheetData>
    <row r="1" spans="1:129" ht="18" x14ac:dyDescent="0.35">
      <c r="A1" s="35" t="s">
        <v>76</v>
      </c>
    </row>
    <row r="2" spans="1:129" ht="18.75" thickBot="1" x14ac:dyDescent="0.4">
      <c r="A2" s="35"/>
    </row>
    <row r="3" spans="1:129" ht="116.25" thickBot="1" x14ac:dyDescent="0.35">
      <c r="A3" s="42" t="s">
        <v>52</v>
      </c>
      <c r="B3" s="43" t="s">
        <v>53</v>
      </c>
      <c r="C3" s="43" t="s">
        <v>54</v>
      </c>
      <c r="D3" s="43" t="s">
        <v>55</v>
      </c>
      <c r="E3" s="44" t="s">
        <v>56</v>
      </c>
      <c r="F3" s="43" t="s">
        <v>57</v>
      </c>
      <c r="G3" s="45" t="s">
        <v>58</v>
      </c>
      <c r="H3" s="43" t="s">
        <v>59</v>
      </c>
      <c r="I3" s="43" t="s">
        <v>66</v>
      </c>
      <c r="J3" s="43" t="s">
        <v>67</v>
      </c>
      <c r="K3" s="43" t="s">
        <v>68</v>
      </c>
      <c r="L3" s="43" t="s">
        <v>60</v>
      </c>
    </row>
    <row r="4" spans="1:129" ht="50.25" thickBot="1" x14ac:dyDescent="0.35">
      <c r="A4" s="46">
        <v>24</v>
      </c>
      <c r="B4" s="47">
        <v>46034</v>
      </c>
      <c r="C4" s="15" t="s">
        <v>3</v>
      </c>
      <c r="D4" s="1" t="s">
        <v>4</v>
      </c>
      <c r="E4" s="1" t="s">
        <v>5</v>
      </c>
      <c r="F4" s="48" t="s">
        <v>0</v>
      </c>
      <c r="G4" s="49" t="s">
        <v>1</v>
      </c>
      <c r="H4" s="16">
        <v>7447453.5599999996</v>
      </c>
      <c r="I4" s="16"/>
      <c r="J4" s="17"/>
      <c r="K4" s="17">
        <v>32345.46</v>
      </c>
      <c r="L4" s="18"/>
    </row>
    <row r="5" spans="1:129" ht="33.75" thickBot="1" x14ac:dyDescent="0.35">
      <c r="A5" s="46">
        <v>25</v>
      </c>
      <c r="B5" s="47">
        <v>46034</v>
      </c>
      <c r="C5" s="15" t="s">
        <v>3</v>
      </c>
      <c r="D5" s="1" t="s">
        <v>6</v>
      </c>
      <c r="E5" s="1" t="s">
        <v>7</v>
      </c>
      <c r="F5" s="48" t="s">
        <v>0</v>
      </c>
      <c r="G5" s="49" t="s">
        <v>1</v>
      </c>
      <c r="H5" s="16">
        <v>2859883.83</v>
      </c>
      <c r="I5" s="16"/>
      <c r="J5" s="17"/>
      <c r="K5" s="17">
        <v>31392.01</v>
      </c>
      <c r="L5" s="18"/>
    </row>
    <row r="6" spans="1:129" ht="45.75" thickBot="1" x14ac:dyDescent="0.35">
      <c r="A6" s="46">
        <v>39</v>
      </c>
      <c r="B6" s="47">
        <v>46036</v>
      </c>
      <c r="C6" s="15" t="s">
        <v>9</v>
      </c>
      <c r="D6" s="1" t="s">
        <v>10</v>
      </c>
      <c r="E6" s="15" t="s">
        <v>11</v>
      </c>
      <c r="F6" s="50" t="s">
        <v>0</v>
      </c>
      <c r="G6" s="49" t="s">
        <v>1</v>
      </c>
      <c r="H6" s="16">
        <v>4209955.01</v>
      </c>
      <c r="I6" s="16"/>
      <c r="J6" s="16">
        <v>494860.01</v>
      </c>
      <c r="K6" s="16"/>
      <c r="L6" s="51" t="s">
        <v>12</v>
      </c>
    </row>
    <row r="7" spans="1:129" ht="30.75" thickBot="1" x14ac:dyDescent="0.35">
      <c r="A7" s="46">
        <v>40</v>
      </c>
      <c r="B7" s="47">
        <v>46036</v>
      </c>
      <c r="C7" s="15" t="s">
        <v>9</v>
      </c>
      <c r="D7" s="1" t="s">
        <v>10</v>
      </c>
      <c r="E7" s="15" t="s">
        <v>13</v>
      </c>
      <c r="F7" s="50" t="s">
        <v>0</v>
      </c>
      <c r="G7" s="49" t="s">
        <v>1</v>
      </c>
      <c r="H7" s="16">
        <v>6001468.6600000001</v>
      </c>
      <c r="I7" s="16"/>
      <c r="J7" s="16">
        <v>2524662.36</v>
      </c>
      <c r="K7" s="16"/>
      <c r="L7" s="51" t="s">
        <v>14</v>
      </c>
    </row>
    <row r="8" spans="1:129" ht="33.75" thickBot="1" x14ac:dyDescent="0.35">
      <c r="A8" s="46">
        <v>42</v>
      </c>
      <c r="B8" s="47">
        <v>46036</v>
      </c>
      <c r="C8" s="15" t="s">
        <v>15</v>
      </c>
      <c r="D8" s="1" t="s">
        <v>18</v>
      </c>
      <c r="E8" s="15" t="s">
        <v>19</v>
      </c>
      <c r="F8" s="50" t="s">
        <v>0</v>
      </c>
      <c r="G8" s="49" t="s">
        <v>1</v>
      </c>
      <c r="H8" s="16">
        <v>6714295.9100000001</v>
      </c>
      <c r="I8" s="16"/>
      <c r="J8" s="16">
        <v>3195331.49</v>
      </c>
      <c r="K8" s="16"/>
      <c r="L8" s="51" t="s">
        <v>14</v>
      </c>
    </row>
    <row r="9" spans="1:129" ht="30.75" thickBot="1" x14ac:dyDescent="0.35">
      <c r="A9" s="46">
        <v>43</v>
      </c>
      <c r="B9" s="47">
        <v>46037</v>
      </c>
      <c r="C9" s="15" t="s">
        <v>20</v>
      </c>
      <c r="D9" s="1" t="s">
        <v>21</v>
      </c>
      <c r="E9" s="15" t="s">
        <v>22</v>
      </c>
      <c r="F9" s="50" t="s">
        <v>0</v>
      </c>
      <c r="G9" s="49" t="s">
        <v>1</v>
      </c>
      <c r="H9" s="16">
        <v>1302264.3600000001</v>
      </c>
      <c r="I9" s="16"/>
      <c r="J9" s="16">
        <v>339185.21</v>
      </c>
      <c r="K9" s="16"/>
      <c r="L9" s="51" t="s">
        <v>2</v>
      </c>
    </row>
    <row r="10" spans="1:129" s="22" customFormat="1" ht="65.25" customHeight="1" thickBot="1" x14ac:dyDescent="0.35">
      <c r="A10" s="4">
        <v>44</v>
      </c>
      <c r="B10" s="47">
        <v>46037</v>
      </c>
      <c r="C10" s="19" t="s">
        <v>23</v>
      </c>
      <c r="D10" s="19" t="s">
        <v>61</v>
      </c>
      <c r="E10" s="19" t="s">
        <v>62</v>
      </c>
      <c r="F10" s="5" t="s">
        <v>63</v>
      </c>
      <c r="G10" s="6" t="s">
        <v>64</v>
      </c>
      <c r="H10" s="20">
        <v>1473856</v>
      </c>
      <c r="I10" s="20">
        <v>1473856</v>
      </c>
      <c r="J10" s="20"/>
      <c r="K10" s="20"/>
      <c r="L10" s="21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</row>
    <row r="11" spans="1:129" ht="45.75" thickBot="1" x14ac:dyDescent="0.35">
      <c r="A11" s="46">
        <v>45</v>
      </c>
      <c r="B11" s="47">
        <v>46037</v>
      </c>
      <c r="C11" s="15" t="s">
        <v>23</v>
      </c>
      <c r="D11" s="1" t="s">
        <v>24</v>
      </c>
      <c r="E11" s="15" t="s">
        <v>25</v>
      </c>
      <c r="F11" s="50" t="s">
        <v>0</v>
      </c>
      <c r="G11" s="49" t="s">
        <v>1</v>
      </c>
      <c r="H11" s="16">
        <v>2608652.6800000002</v>
      </c>
      <c r="I11" s="16"/>
      <c r="J11" s="16">
        <v>1215309.68</v>
      </c>
      <c r="K11" s="16"/>
      <c r="L11" s="51" t="s">
        <v>14</v>
      </c>
    </row>
    <row r="12" spans="1:129" ht="45.75" thickBot="1" x14ac:dyDescent="0.35">
      <c r="A12" s="46">
        <v>46</v>
      </c>
      <c r="B12" s="47">
        <v>46037</v>
      </c>
      <c r="C12" s="15" t="s">
        <v>8</v>
      </c>
      <c r="D12" s="1" t="s">
        <v>26</v>
      </c>
      <c r="E12" s="15" t="s">
        <v>27</v>
      </c>
      <c r="F12" s="50" t="s">
        <v>0</v>
      </c>
      <c r="G12" s="49" t="s">
        <v>1</v>
      </c>
      <c r="H12" s="16">
        <v>848737.78</v>
      </c>
      <c r="I12" s="16"/>
      <c r="J12" s="16">
        <v>163535.43</v>
      </c>
      <c r="K12" s="16"/>
      <c r="L12" s="51" t="s">
        <v>2</v>
      </c>
    </row>
    <row r="13" spans="1:129" ht="33.75" thickBot="1" x14ac:dyDescent="0.35">
      <c r="A13" s="46">
        <v>47</v>
      </c>
      <c r="B13" s="47">
        <v>46037</v>
      </c>
      <c r="C13" s="15" t="s">
        <v>28</v>
      </c>
      <c r="D13" s="1" t="s">
        <v>29</v>
      </c>
      <c r="E13" s="15" t="s">
        <v>30</v>
      </c>
      <c r="F13" s="50" t="s">
        <v>0</v>
      </c>
      <c r="G13" s="49" t="s">
        <v>1</v>
      </c>
      <c r="H13" s="16">
        <v>12030620.66</v>
      </c>
      <c r="I13" s="16"/>
      <c r="J13" s="16">
        <v>2920880.66</v>
      </c>
      <c r="K13" s="16"/>
      <c r="L13" s="51" t="s">
        <v>12</v>
      </c>
    </row>
    <row r="14" spans="1:129" ht="45.75" thickBot="1" x14ac:dyDescent="0.35">
      <c r="A14" s="46">
        <v>48</v>
      </c>
      <c r="B14" s="47">
        <v>46037</v>
      </c>
      <c r="C14" s="15" t="s">
        <v>31</v>
      </c>
      <c r="D14" s="1" t="s">
        <v>32</v>
      </c>
      <c r="E14" s="15" t="s">
        <v>33</v>
      </c>
      <c r="F14" s="50" t="s">
        <v>0</v>
      </c>
      <c r="G14" s="49" t="s">
        <v>1</v>
      </c>
      <c r="H14" s="16">
        <v>3513720.76</v>
      </c>
      <c r="I14" s="16"/>
      <c r="J14" s="16">
        <v>558791.46</v>
      </c>
      <c r="K14" s="16"/>
      <c r="L14" s="51" t="s">
        <v>12</v>
      </c>
    </row>
    <row r="15" spans="1:129" ht="30.75" thickBot="1" x14ac:dyDescent="0.35">
      <c r="A15" s="46">
        <v>49</v>
      </c>
      <c r="B15" s="47">
        <v>46037</v>
      </c>
      <c r="C15" s="15" t="s">
        <v>34</v>
      </c>
      <c r="D15" s="1" t="s">
        <v>35</v>
      </c>
      <c r="E15" s="15" t="s">
        <v>36</v>
      </c>
      <c r="F15" s="50" t="s">
        <v>0</v>
      </c>
      <c r="G15" s="49" t="s">
        <v>1</v>
      </c>
      <c r="H15" s="16">
        <v>4424293.67</v>
      </c>
      <c r="I15" s="16"/>
      <c r="J15" s="16">
        <v>178219.73</v>
      </c>
      <c r="K15" s="16"/>
      <c r="L15" s="51" t="s">
        <v>14</v>
      </c>
    </row>
    <row r="16" spans="1:129" ht="30.75" thickBot="1" x14ac:dyDescent="0.35">
      <c r="A16" s="46">
        <v>50</v>
      </c>
      <c r="B16" s="47">
        <v>46037</v>
      </c>
      <c r="C16" s="15" t="s">
        <v>34</v>
      </c>
      <c r="D16" s="1" t="s">
        <v>37</v>
      </c>
      <c r="E16" s="15" t="s">
        <v>38</v>
      </c>
      <c r="F16" s="50" t="s">
        <v>0</v>
      </c>
      <c r="G16" s="49" t="s">
        <v>1</v>
      </c>
      <c r="H16" s="16">
        <v>19634585</v>
      </c>
      <c r="I16" s="16"/>
      <c r="J16" s="16">
        <v>6524417.1200000001</v>
      </c>
      <c r="K16" s="16"/>
      <c r="L16" s="51" t="s">
        <v>14</v>
      </c>
    </row>
    <row r="17" spans="1:12" ht="30.75" thickBot="1" x14ac:dyDescent="0.35">
      <c r="A17" s="46">
        <v>51</v>
      </c>
      <c r="B17" s="47">
        <v>46037</v>
      </c>
      <c r="C17" s="15" t="s">
        <v>39</v>
      </c>
      <c r="D17" s="1" t="s">
        <v>40</v>
      </c>
      <c r="E17" s="15" t="s">
        <v>41</v>
      </c>
      <c r="F17" s="50" t="s">
        <v>0</v>
      </c>
      <c r="G17" s="49" t="s">
        <v>1</v>
      </c>
      <c r="H17" s="16">
        <v>1563813</v>
      </c>
      <c r="I17" s="16"/>
      <c r="J17" s="16">
        <v>208020.03</v>
      </c>
      <c r="K17" s="16"/>
      <c r="L17" s="51" t="s">
        <v>2</v>
      </c>
    </row>
    <row r="18" spans="1:12" ht="45.75" thickBot="1" x14ac:dyDescent="0.35">
      <c r="A18" s="46">
        <v>52</v>
      </c>
      <c r="B18" s="47">
        <v>46038</v>
      </c>
      <c r="C18" s="15" t="s">
        <v>42</v>
      </c>
      <c r="D18" s="1" t="s">
        <v>43</v>
      </c>
      <c r="E18" s="15" t="s">
        <v>44</v>
      </c>
      <c r="F18" s="50" t="s">
        <v>0</v>
      </c>
      <c r="G18" s="49" t="s">
        <v>1</v>
      </c>
      <c r="H18" s="16">
        <v>15020329.630000001</v>
      </c>
      <c r="I18" s="16"/>
      <c r="J18" s="16">
        <v>3163200.8</v>
      </c>
      <c r="K18" s="16"/>
      <c r="L18" s="51" t="s">
        <v>14</v>
      </c>
    </row>
    <row r="19" spans="1:12" ht="45.75" thickBot="1" x14ac:dyDescent="0.35">
      <c r="A19" s="46">
        <v>53</v>
      </c>
      <c r="B19" s="47">
        <v>46038</v>
      </c>
      <c r="C19" s="15" t="s">
        <v>45</v>
      </c>
      <c r="D19" s="15" t="s">
        <v>46</v>
      </c>
      <c r="E19" s="23" t="s">
        <v>47</v>
      </c>
      <c r="F19" s="50" t="s">
        <v>0</v>
      </c>
      <c r="G19" s="49" t="s">
        <v>1</v>
      </c>
      <c r="H19" s="16">
        <v>2991976.51</v>
      </c>
      <c r="I19" s="16"/>
      <c r="J19" s="16">
        <v>728684.19</v>
      </c>
      <c r="K19" s="16"/>
      <c r="L19" s="51" t="s">
        <v>2</v>
      </c>
    </row>
    <row r="20" spans="1:12" ht="45.75" thickBot="1" x14ac:dyDescent="0.35">
      <c r="A20" s="46">
        <v>54</v>
      </c>
      <c r="B20" s="47">
        <v>46038</v>
      </c>
      <c r="C20" s="15" t="s">
        <v>45</v>
      </c>
      <c r="D20" s="15" t="s">
        <v>48</v>
      </c>
      <c r="E20" s="15" t="s">
        <v>49</v>
      </c>
      <c r="F20" s="50" t="s">
        <v>0</v>
      </c>
      <c r="G20" s="49" t="s">
        <v>1</v>
      </c>
      <c r="H20" s="16">
        <v>1370101.82</v>
      </c>
      <c r="I20" s="24"/>
      <c r="J20" s="16">
        <v>296903.77</v>
      </c>
      <c r="K20" s="24"/>
      <c r="L20" s="51" t="s">
        <v>2</v>
      </c>
    </row>
    <row r="21" spans="1:12" ht="45.75" thickBot="1" x14ac:dyDescent="0.35">
      <c r="A21" s="52">
        <v>55</v>
      </c>
      <c r="B21" s="47">
        <v>46038</v>
      </c>
      <c r="C21" s="25" t="s">
        <v>45</v>
      </c>
      <c r="D21" s="25" t="s">
        <v>50</v>
      </c>
      <c r="E21" s="25" t="s">
        <v>51</v>
      </c>
      <c r="F21" s="53" t="s">
        <v>0</v>
      </c>
      <c r="G21" s="54" t="s">
        <v>1</v>
      </c>
      <c r="H21" s="26">
        <v>9483230.1400000006</v>
      </c>
      <c r="I21" s="27"/>
      <c r="J21" s="28">
        <v>393198.4</v>
      </c>
      <c r="K21" s="27"/>
      <c r="L21" s="55" t="s">
        <v>14</v>
      </c>
    </row>
    <row r="22" spans="1:12" ht="75.75" customHeight="1" thickBot="1" x14ac:dyDescent="0.35">
      <c r="A22" s="74" t="s">
        <v>65</v>
      </c>
      <c r="B22" s="75"/>
      <c r="C22" s="75"/>
      <c r="D22" s="75"/>
      <c r="E22" s="76"/>
      <c r="F22" s="85" t="s">
        <v>80</v>
      </c>
      <c r="G22" s="86"/>
      <c r="H22" s="87"/>
      <c r="I22" s="37">
        <f>SUM(I4:I21)</f>
        <v>1473856</v>
      </c>
      <c r="J22" s="38">
        <f>SUM(J4:J21)</f>
        <v>22905200.340000004</v>
      </c>
      <c r="K22" s="37">
        <f>SUM(K4:K21)</f>
        <v>63737.47</v>
      </c>
      <c r="L22" s="36"/>
    </row>
    <row r="24" spans="1:12" ht="49.5" customHeight="1" x14ac:dyDescent="0.3">
      <c r="A24" s="88" t="s">
        <v>72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</row>
    <row r="25" spans="1:12" x14ac:dyDescent="0.3">
      <c r="A25" s="56"/>
      <c r="B25" s="56"/>
      <c r="C25" s="56"/>
      <c r="D25" s="56"/>
      <c r="E25" s="56"/>
      <c r="F25" s="56" t="s">
        <v>73</v>
      </c>
      <c r="G25" s="56"/>
      <c r="H25" s="56"/>
      <c r="I25" s="56"/>
      <c r="J25" s="56"/>
      <c r="K25" s="56"/>
      <c r="L25" s="56"/>
    </row>
    <row r="26" spans="1:12" x14ac:dyDescent="0.3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</row>
    <row r="27" spans="1:12" x14ac:dyDescent="0.3">
      <c r="A27" s="56"/>
      <c r="B27" s="56"/>
      <c r="C27" s="56"/>
      <c r="D27" s="56"/>
      <c r="E27" s="56"/>
      <c r="F27" s="56"/>
      <c r="G27" s="56"/>
      <c r="H27" s="56"/>
      <c r="I27" s="56"/>
      <c r="J27" s="57" t="s">
        <v>74</v>
      </c>
      <c r="K27" s="56"/>
      <c r="L27" s="56"/>
    </row>
    <row r="28" spans="1:12" x14ac:dyDescent="0.3">
      <c r="A28" s="56"/>
      <c r="B28" s="56"/>
      <c r="C28" s="56"/>
      <c r="D28" s="56"/>
      <c r="E28" s="56"/>
      <c r="F28" s="56"/>
      <c r="G28" s="56"/>
      <c r="H28" s="56"/>
      <c r="I28" s="56"/>
      <c r="J28" s="56" t="s">
        <v>75</v>
      </c>
      <c r="K28" s="56"/>
      <c r="L28" s="56"/>
    </row>
    <row r="29" spans="1:12" x14ac:dyDescent="0.3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</row>
    <row r="30" spans="1:12" x14ac:dyDescent="0.3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</row>
    <row r="31" spans="1:12" x14ac:dyDescent="0.3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</row>
    <row r="32" spans="1:12" x14ac:dyDescent="0.3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</row>
  </sheetData>
  <autoFilter ref="A3:L21"/>
  <mergeCells count="3">
    <mergeCell ref="A22:E22"/>
    <mergeCell ref="F22:H22"/>
    <mergeCell ref="A24:L24"/>
  </mergeCells>
  <pageMargins left="0.25" right="0.25" top="0.75" bottom="0.75" header="0.3" footer="0.3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6" sqref="J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PNI AS_februarie</vt:lpstr>
      <vt:lpstr>PNDL I_ianuarie</vt:lpstr>
      <vt:lpstr>PNDL II_ianuarie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Coanca</dc:creator>
  <cp:lastModifiedBy>Silvia Ionescu</cp:lastModifiedBy>
  <cp:lastPrinted>2026-02-04T10:43:08Z</cp:lastPrinted>
  <dcterms:created xsi:type="dcterms:W3CDTF">2015-06-05T18:17:20Z</dcterms:created>
  <dcterms:modified xsi:type="dcterms:W3CDTF">2026-02-09T13:50:52Z</dcterms:modified>
</cp:coreProperties>
</file>