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9"/>
  <workbookPr hidePivotFieldList="1"/>
  <mc:AlternateContent xmlns:mc="http://schemas.openxmlformats.org/markup-compatibility/2006">
    <mc:Choice Requires="x15">
      <x15ac:absPath xmlns:x15ac="http://schemas.microsoft.com/office/spreadsheetml/2010/11/ac" url="/Users/monicastancu/Desktop/"/>
    </mc:Choice>
  </mc:AlternateContent>
  <xr:revisionPtr revIDLastSave="0" documentId="8_{CAB92DB2-31CD-4643-AB1B-E62B052445F3}" xr6:coauthVersionLast="47" xr6:coauthVersionMax="47" xr10:uidLastSave="{00000000-0000-0000-0000-000000000000}"/>
  <bookViews>
    <workbookView xWindow="0" yWindow="840" windowWidth="34200" windowHeight="21400" xr2:uid="{00000000-000D-0000-FFFF-FFFF00000000}"/>
  </bookViews>
  <sheets>
    <sheet name="Apeluri PC 2025" sheetId="16" r:id="rId1"/>
  </sheets>
  <definedNames>
    <definedName name="_xlnm._FilterDatabase" localSheetId="0" hidden="1">'Apeluri PC 2025'!$B$8:$P$107</definedName>
    <definedName name="_xlnm.Print_Area" localSheetId="0">'Apeluri PC 2025'!$B$4:$P$107</definedName>
    <definedName name="_xlnm.Print_Titles" localSheetId="0">'Apeluri PC 2025'!$9:$9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16" l="1"/>
  <c r="B12" i="16" s="1"/>
  <c r="B13" i="16" s="1"/>
  <c r="B14" i="16" s="1"/>
  <c r="B15" i="16" s="1"/>
  <c r="B16" i="16" s="1"/>
  <c r="B17" i="16" s="1"/>
  <c r="B18" i="16" s="1"/>
  <c r="B19" i="16" s="1"/>
  <c r="B20" i="16" s="1"/>
  <c r="B21" i="16" s="1"/>
  <c r="B22" i="16" s="1"/>
  <c r="B23" i="16" s="1"/>
  <c r="B24" i="16" s="1"/>
  <c r="B25" i="16" s="1"/>
  <c r="B26" i="16" s="1"/>
  <c r="B27" i="16" s="1"/>
  <c r="B28" i="16" s="1"/>
  <c r="B29" i="16" s="1"/>
  <c r="B30" i="16" s="1"/>
  <c r="B31" i="16" s="1"/>
  <c r="B32" i="16" s="1"/>
  <c r="B33" i="16" s="1"/>
  <c r="B34" i="16" s="1"/>
  <c r="B35" i="16" s="1"/>
  <c r="B36" i="16" s="1"/>
  <c r="B37" i="16" s="1"/>
  <c r="B38" i="16" s="1"/>
  <c r="B39" i="16" s="1"/>
  <c r="B40" i="16" s="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K107" i="16" l="1"/>
  <c r="J107" i="16"/>
</calcChain>
</file>

<file path=xl/sharedStrings.xml><?xml version="1.0" encoding="utf-8"?>
<sst xmlns="http://schemas.openxmlformats.org/spreadsheetml/2006/main" count="1183" uniqueCount="229">
  <si>
    <t>Nr. crt.</t>
  </si>
  <si>
    <t>Domeniu</t>
  </si>
  <si>
    <t>Denumire apel de finanțare</t>
  </si>
  <si>
    <t>Obiectivele apelului de finanțare</t>
  </si>
  <si>
    <t>Program</t>
  </si>
  <si>
    <t>Obiectivul de politică sau obiectivul specific vizat</t>
  </si>
  <si>
    <t>Tip apel
(competitiv/necompetitiv/
primul venit-primul servit)</t>
  </si>
  <si>
    <t xml:space="preserve">Zona geografică vizată </t>
  </si>
  <si>
    <t xml:space="preserve">Tipul de solicitanți eligibili / Beneficiari eligibili </t>
  </si>
  <si>
    <t>Buget total apel (euro)</t>
  </si>
  <si>
    <t>Din care buget UE apel (euro)</t>
  </si>
  <si>
    <t>Sursă de finanțare (tip fond)</t>
  </si>
  <si>
    <t xml:space="preserve">Autoritate de Management </t>
  </si>
  <si>
    <t>Programul Sănătate</t>
  </si>
  <si>
    <t>MIPE - AM PS</t>
  </si>
  <si>
    <t>Calendarul estimativ consolidat al lansărilor de apeluri de proiecte pentru anul 2024
- PROGRAMELE FINANȚATE ÎN CADRUL POLITICII DE COEZIUNE 2021-2027 - VERS. IANUARIE 2024</t>
  </si>
  <si>
    <t>FEDR</t>
  </si>
  <si>
    <t>competitiv</t>
  </si>
  <si>
    <t>iunie 2025</t>
  </si>
  <si>
    <t>necompetitiv</t>
  </si>
  <si>
    <t>Ministerul Investițiilor și Proiectelor Europene</t>
  </si>
  <si>
    <t>Sănătate</t>
  </si>
  <si>
    <t>Asistență medicală ambulatorie</t>
  </si>
  <si>
    <t>OP 4</t>
  </si>
  <si>
    <t>mai puțin dezvoltate</t>
  </si>
  <si>
    <t>mai dezvoltate</t>
  </si>
  <si>
    <t xml:space="preserve">C. Măsuri destinate creșterii accesului și eficacității serviciilor de îngrijire medicală dedicate pacientului critic, inclusiv a structurilor suport (ex. ambulanța/ SMURD; UPU; ATI etc) </t>
  </si>
  <si>
    <t>proiecte cu acoperire națională</t>
  </si>
  <si>
    <t>FSE+</t>
  </si>
  <si>
    <t>screening populational</t>
  </si>
  <si>
    <t>OP 1</t>
  </si>
  <si>
    <t>competitiv/ necompetitiv</t>
  </si>
  <si>
    <t>A. Oncologie</t>
  </si>
  <si>
    <t xml:space="preserve">A. Investiții infrastructura publică a structurilor sanitare care au atribuții în prevenirea, controlul, diagnosticul și supravegherea bolilor transmisibile, în controlul și supravegherea infecțiilor asociate actului medical și a celor implicate în sănătatea publică </t>
  </si>
  <si>
    <t>D. Investiții în infrastructura publică a unităților certificate ca centre de expertiză în boli rare și a unităților sanitare care furnizează servicii medicale pentru pacienții cu boli rare și genetice în colaborare cu centrele de expertiză în boli rare și cu centrele de genetică medicală</t>
  </si>
  <si>
    <t> UAT judet/UAT municipii / UAT orase / UAT comune si/sau alte autoritati structuri ale Admin Publice Locale (pentru unitățile sanitare din subordine unde se realizează îngrijirea pacienților cu  boli rare - centre publice de expertiză pentru boli rare sau genetică medicală;
 Ministerul Sănătății și instituțiile/unitățile sanitare aflate în subordinea sau în coordonarea acestora unde se realizează îngrijirea pacienților cu  boli rare - centre publice de expertiză pentru boli rare sau genetică medicală;
 Parteneriate dintre autoritățile și instituțiile publice centrale și locale.</t>
  </si>
  <si>
    <t> INSP și centrele regionale de sănătate publică ale INSP</t>
  </si>
  <si>
    <t>Operatiune asistența medicală primară/ comunitară</t>
  </si>
  <si>
    <t xml:space="preserve"> Ministerul Sănătății / Institutul Național de Sănătate Publică;
 unități sanitare publice/ unități/ structuri publice de asistență medicală primară/comunitară;
 unități sanitare publice/alte structuri publice care desfășoară activități medicale de tip ambulatoriu/acordă asistență medicală ambulatorie;
 unități sanitare publice/ unități/ structuri paraclinice;
 alte autorități și instituții ale administrației publice centrale, inclusiv instituții din sfera apărării şi ordinii publice și siguranței naționale;
 autorități și instituții ale administrației publice locale în parteneriat cu autorități și instituții ale administrației publice centrale;
 alte unități sanitare publice relevante/structuri publice relevante singure sau în parteneriat cu entități relevante.
</t>
  </si>
  <si>
    <t>Operațiune 
medicină școlară, inclusiv a celei stomatologice</t>
  </si>
  <si>
    <t xml:space="preserve"> Ministerul Sănătății / Institutul Național de Sănătate Publică;
 unități sanitare publice/ unități/ structuri publice de asistență medicală primară/comunitară;
 unități/ structuri publice  care furnizează servicii preventive de medicină școlară si/sau de sănătate orală;
 autorități și instituții ale administrației publice locale în parteneriat cu autorități și instituții ale administrației publice centrale;
 alte unități sanitare publice relevante/structuri publice relevante singure sau în parteneriat cu entități relevante.
</t>
  </si>
  <si>
    <t>Operațiune asistență medicală ambulatorie</t>
  </si>
  <si>
    <t> Unități sanitare publice/alte structuri publice care desfășoară activități medicale de tip ambulatoriu/acordă asistență medicală ambulatorie 
 Ministerul Sănătății și alte ministere cu rețea sanitară proprie aflate în subordinea sau în coordonarea acestora
  UAT judet/UAT municipii / UAT orase / UAT comune si/sau alte autoritati structuri ale Admin Publice Locale
 Autorități ale administrației publice locale și centrale
 Unități sanitare publice cu personalitate juridică proprie
 alte structuri publice relevante, precum și parteneriate între acestea</t>
  </si>
  <si>
    <t xml:space="preserve">Ministerul Sănătății/autorități publice/Universități publice de Medicină și Farmacie/ institutele şi instituţiile medicale) publice) în parteneriat cu actori relevanți (alte autorități publice centrale și locale, universităţi, ONG-uri etc.).
Aplicantul/Liderul de parteneriat trebuie să demonstreze că are competențe în depistarea si diagnosticarea precoce a cancerului de sân (condiție de eligibilitate). 
NB. Este obligatorie derularea proiectului în parteneriat (element de eligibilitate proiect). </t>
  </si>
  <si>
    <t>3. Programe de diagnosticare precoce și tratament</t>
  </si>
  <si>
    <t xml:space="preserve">-Ministerul Sănătății / Institutul Național de Sănătate Publică;
-alte ministere cu rețea sanitară proprie, aflate în subordinea sau în coordonarea acestora;
-UAT judet/UAT municipii / UAT orase / UAT comune si/sau alte autoritati structuri ale Admin Publice Locale;
-unități sanitare publice/alte structuri publice care desfășoară activități medicale de tip ambulatoriu/acordă asistență medicală ambulatorie; 
-alte autorități și instituții ale administrației publice centrale, inclusiv instituții din sfera apărării şi ordinii publice și siguranței naționale; 
-parteneriate între entități medicale relevante cu entități relevante. 
</t>
  </si>
  <si>
    <t>C. Investiții infrastructura publică a unităților sanitare - serviciilor esențiale pentru afecțiuni complexe: dezvoltarea structurilor integrate de preluare și îngrijire a pacientului critic, prin asigurarea infrastructurii unităților dedicate de îngrijire</t>
  </si>
  <si>
    <t xml:space="preserve">Intervențiile dedicate pacient critic - unități sanitare care tratează pacienți cardiaci critici - extindere/ modernizare/ reabilitare/ dotare 
</t>
  </si>
  <si>
    <t> UAT judet/UAT municipii / UAT orase / UAT comune si/sau alte autoritati structuri ale Admin Publice Locale (pentru unitățile sanitare din subordine care tratează pacienți critici - ex. USTACC etc);
 Ministerul Sănătății și instituțiile/unitățile sanitare aflate în subordinea sau în coordonarea acestora care tratează pacienți critici (ex. USTACC etc);
 Alte ministere cu rețea sanitară proprie, respectiv Academia Română;
 Parteneriate dintre autoritățile și instituțiile publice centrale și locale.</t>
  </si>
  <si>
    <t>Intervențiile dedicate pacient critic -  mari arși -dotare</t>
  </si>
  <si>
    <t> UAT judet/UAT municipii / UAT orase / UAT comune si/sau alte autoritati structuri ale Admin Publice Locale (pentru unitățile sanitare din subordine care tratează pacienți critici -ex. mari arși etc);
 Ministerul Sănătății și instituțiile/unitățile sanitare aflate în subordinea sau în coordonarea acestora care tratează pacienți critici (ex. mari arși etc);
 Parteneriate dintre autoritățile și instituțiile publice centrale și locale.</t>
  </si>
  <si>
    <t>B. Transplant</t>
  </si>
  <si>
    <t xml:space="preserve"> Ministerul Sănătății/ ANT/ Parteneriat între MS/ ANT/
unități sanitare publice acreditate pentru activități în domeniul transplantului
</t>
  </si>
  <si>
    <t>Servicii de îngrijiri paliative și spitalizări prelungite pentru boli cronice</t>
  </si>
  <si>
    <t> UAT judet/UAT municipii / UAT orase / UAT comune si/sau alte autoritati structuri ale Admin Publice Locale;
 Ministerul Sănătății și alte ministere cu rețea sanitară proprie aflate în subordinea sau în coordonarea acestora;
 Unități sanitare care furnizează servicii de paliație;
 Unități sanitare publice acuți care beneficiază de sprijin în vederea transformării în unități sanitare care furnizează servicii de reabilitare/ recuperare, servicii de paliaţie 
 Alte autorități și instituții publice centrale, inclusiv instituții din sfera apărării şi ordinii publice și siguranței naționale respectiv Academiei Române;
 Parteneriate dintre autoritățile și instituțiile publice centrale și locale.</t>
  </si>
  <si>
    <t>-Unități sanitare publice de pediatrie cu personalitate juridică 
-Unitățile administrativ-teritoriale, astfel cum sunt definite la art. 5 lit. pp) din Ordonanța de urgență a Guvernului nr. 57/2019, cu modificările și completările ulterioare, care au în coordonare/ subordonare/ autoritate sau dețin în administrare/ proprietate unitățile de la punctul a):
-Primăria Municipiului București, inclusiv prin Administrația Spitalelor și Serviciilor Medicale București și sectoarele Municipiului București, definite conform prevederilor art. 5 lit. pp și mm) din Ordonanța de urgență a Guvernului nr. 57/2019 privind Codul administrativ, cu modificările și completările ulterioare, care au în coordonare/ subordonare/ autoritate sau dețin în administrare/ proprietate unitățile de la punctul a); 
-Ministerul Sănătății, alte autorități și instituții publice centrale, inclusiv autorități și instituții publice centrale din sfera apărării, ordinii publice și siguranței naționale, respectiv a Academiei Române care au în coordonare/ subordonare/ autoritate sau dețin în administrare/ proprietate unitățile de la punctul a);</t>
  </si>
  <si>
    <t xml:space="preserve"> Ministerul Sănătății / Institutul Național de Sănătate Publică;
 alte ministere cu rețea sanitară proprie, aflate în subordinea sau în coordonarea acestora;
  UAT judet/UAT municipii / UAT orase / UAT comune si/sau alte autoritati structuri ale Admin Publice Locale;
 unități sanitare publice/alte structuri publice care desfășoară activități medicale de tip ambulatoriu/acordă asistență medicală ambulatorie; 
 alte autorități și instituții ale administrației publice centrale, inclusiv instituții din sfera apărării şi ordinii publice și siguranței naționale; 
 parteneriate între entități medicale relevante cu entități relevante. 
</t>
  </si>
  <si>
    <t>A. Investiții infrastructura publică a structurilor sanitare care au atribuții în prevenirea, controlul, diagnosticul și supravegherea bolilor transmisibile, în controlul și supravegherea infecțiilor asociate actului medical și a celor implicate în sănătatea publică</t>
  </si>
  <si>
    <t> INSP și centrele regionale de sănătate publică ale INSP
 INCD Medico-Militară „Cantacuzino</t>
  </si>
  <si>
    <t> UAT judet/UAT municipii / UAT orase / UAT comune si/sau alte autoritati structuri ale Admin Publice Locale (pentru unitățile sanitare din subordine care tratează pacienți critici -ex. cu patologie vasculară cerebrală acută, etc);
 Ministerul Sănătății și instituțiile/unitățile sanitare aflate în subordinea sau în coordonarea acestora care tratează pacienți critici (ex. cu patologie vasculară cerebrală acută, etc);
 Alte ministere cu rețea sanitară proprie, respectiv Academia Română;
 Parteneriate dintre autoritățile și instituțiile publice centrale și locale.</t>
  </si>
  <si>
    <t>Intervențiile dedicate pacient critic  - politraumă - extindere/ modernizare/ reabilitare/ dotare</t>
  </si>
  <si>
    <t> UAT judet/UAT municipii / UAT orase / UAT comune si/sau alte autoritati structuri ale Admin Publice Locale (pentru unitățile sanitare din subordine care tratează care tratează pacienți critici -ex. politraumă, etc);
 Ministerul Sănătății și instituțiile/unitățile sanitare aflate în subordinea sau în coordonarea acestora care tratează pacienți critici (ex. politraumă, etc);
 Alte ministere cu rețea sanitară proprie, respectiv Academia Română;
 Parteneriate dintre autoritățile și instituțiile publice centrale și locale.</t>
  </si>
  <si>
    <t xml:space="preserve">Servicii de asistență medicală școlară, inclusiv servicii de asistență stomatologică </t>
  </si>
  <si>
    <t xml:space="preserve">Investiții în infrastructura cabinetelor medicale, inclusiv cabinetelor medicale stomatologice organizate în unități de învățământ, dotarea cu unități mobile pentru asigurarea accesului copiilor și tinerilor care urmează o formă de învățământ la servicii de calitate) - unități mobile
</t>
  </si>
  <si>
    <t>-Administrator de grant global (Ministerul Educației, Ministerul Sănătății sau structuri relevante)
-UAT judet/UAT municipii / UAT orase / UAT comune si/sau alte autoritati structuri ale Admin Publice Locale ( inclusiv APL cu atributii in domeniul educatiei la nivel preuniversitar) 
-Agenții, structuri/ alte organisme aflate în subordinea/ coordonarea MEN şi alte organisme publice cu atribuții în domeniul educației şi formării profesionale – de la nivel județean
-Instituții de învățământ publice acreditate din rețeaua școlară națională de nivel preuniversitar
-Parteneriate între entitățile menționate mai sus</t>
  </si>
  <si>
    <t>Investiții în infrastructura dispensarelor TB (care furnizează servicii destinate persoanelor suspecte/ confirmate cu tuberculoză) - dotare/ extindere/ modernizare/ reabilitare/construcție nouă</t>
  </si>
  <si>
    <t>-UAT judet/UAT municipii / UAT orase / UAT comune si/sau alte autoritati structuri ale Admin Publice Locale; 
-Ministerul Sănătății și alte ministere cu rețea sanitară proprie aflate în subordinea sau în coordonarea acestora;
-Unități sanitare publice/ alte structuri publice care desfășoară activități medicale de tip ambulatoriu/ acordă asistență medicală ambulatorie;
-Alte autorități și instituții publice centrale, inclusiv instituții din sfera apărării şi ordinii publice și siguranței naționale respectiv Academiei Române;
-Parteneriate dintre autoritățile și instituțiile publice centrale și locale.</t>
  </si>
  <si>
    <t xml:space="preserve"> Ministerul Sănătății / Institutul Național de Sănătate Publică;
 alte ministere cu rețea sanitară proprie, aflate în subordinea sau în coordonarea acestora;
 UAT judet/UAT municipii / UAT orase / UAT comune si/sau alte autoritati structuri ale Admin Publice Locale;
 unități sanitare publice/alte structuri publice care desfășoară activități medicale de tip ambulatoriu/acordă asistență medicală ambulatorie; 
 alte autorități și instituții ale administrației publice centrale, inclusiv instituții din sfera apărării şi ordinii publice și siguranței naționale; 
 parteneriate între entități medicale relevante cu entități relevante. </t>
  </si>
  <si>
    <t xml:space="preserve">E. Implementarea de programe de sănătatea reproducerii pentru a crește accesibilitatea la aceste servicii a persoanelor vulnerabile </t>
  </si>
  <si>
    <t xml:space="preserve">• Ministerul Sănătății;
• Institut sau instituție medicală publică, unitate cu personalitate juridică aflată în subordinea Ministerului Sănătății cu competențe în domeniul sănătății reproducerii singure sau un parteneriat.
</t>
  </si>
  <si>
    <t xml:space="preserve">Investiții în infrastructura publică a centrelor de expertiză pentru boli rare/  centrelor regionale de genetică -extindere/ modernizare/ reabilitare/ construire/ dotare
</t>
  </si>
  <si>
    <t>Observatorul national de date</t>
  </si>
  <si>
    <t> Ministerul Sănătății/ INSP/ parteneriat</t>
  </si>
  <si>
    <t>decembrie 2025</t>
  </si>
  <si>
    <t>mai 2025</t>
  </si>
  <si>
    <t>Calendarul estimativ consolidat al lansărilor de apeluri de proiecte pentru anul 2025 
- PROGRAMELE FINANȚATE ÎN CADRUL POLITICII DE COEZIUNE 2021-2027 - VERS. IANUARIE 2025</t>
  </si>
  <si>
    <t>aprilie 2025</t>
  </si>
  <si>
    <t>ianuarie 2025</t>
  </si>
  <si>
    <t>martie 2025</t>
  </si>
  <si>
    <t>februarie 2025</t>
  </si>
  <si>
    <t>iulie 2025</t>
  </si>
  <si>
    <t>septembrie 2025</t>
  </si>
  <si>
    <t>august 2025</t>
  </si>
  <si>
    <t>octombrie 2025</t>
  </si>
  <si>
    <t>noiembrie 2025</t>
  </si>
  <si>
    <t>trim 2/2025</t>
  </si>
  <si>
    <t>Asistență medicală primară/ comunitară</t>
  </si>
  <si>
    <t>a)  Investiții în infrastructura cabinetelor medicilor de familie - dotare/ modernizare/ reabilitare</t>
  </si>
  <si>
    <t xml:space="preserve">1.Administrator de grant global (MS sau structuri relevante)
2.Cabinete ale medicilor de familie (ex. cabinete medicale individuale, inclusiv puncte de lucru pentru medicii de familie, diferite forme de asociere ale acestora în grupuri de practică medicală/ centre de permanență/ dispensare) 
</t>
  </si>
  <si>
    <t>B. Îmbunătățirea accesibilității, a eficacității asistenței medicale primare și integrarea cu serviciile de oferite în ambulatoriu și asigurarea continuității serviciilor medicale-a. dezvoltarea de instrumente si B. formarea personalului</t>
  </si>
  <si>
    <t>B. Îmbunătățirea accesibilității, a eficacității asistenței medicale primare și integrarea cu serviciile de oferite în ambulatoriu și asigurarea continuității serviciilor medicale -c. creșterea capacitării de furnizare de servicii preventive în asistența medicală primară și comunitară  prin finanțarea costurilor operat din centrele comunitare integrate din PNRR</t>
  </si>
  <si>
    <t> Structuri de asistența medicală primară și comunitară;
 Unități administrativ-teritoriale (UAT), definite conform O.U.G. 57/2019 privind Codul administrativ, cu modificările şi completările ulterioare
 Autorități ale administrației publice centrale;
 Unități sanitare publice cu personalitate juridică proprie;
 Alte structuri publice relevante, precum și parteneriate între acestea                                                                                                                                                                                                                                                                                                                                                                                                                                  UAT judet/UAT municipii / UAT orase / UAT comune si/sau alte autoritati structuri ale Admin Publice Locale</t>
  </si>
  <si>
    <t xml:space="preserve">Program National de Vaccinare
</t>
  </si>
  <si>
    <t>b)  Investiții în infrastructura structurilor implicate în derularea Programul Național de Vaccinare - dotare cu unități mobile</t>
  </si>
  <si>
    <t xml:space="preserve"> Administrator de grant global (MS sau structuri relevante)/ Structuri de sănătate publică responsabile cu distribuția vaccinurilor la nivel teritorial/  local 
</t>
  </si>
  <si>
    <t>b)  Investiții în infrastructura structurilor implicate în derularea Programul Național de Vaccinare -dotare cu unități mobile</t>
  </si>
  <si>
    <t>A. Implementarea de măsuri de îmbunătățire a Programului Național de Vaccinare (PNV) - acțiuni de formare/ actualizare de competențe ale personalului și prin campanii și intervenții de informare/ conștientizare a populației din grupuri vulnerabile</t>
  </si>
  <si>
    <t> structuri implicate în Programul Național de Vaccinare, inclusiv structuri publice responsabile cu distribuția vaccinurilor la nivel teritorial și local: Ministerul Sănătății/Institutul Național de Sănătate publică/direcții de sănătate publică</t>
  </si>
  <si>
    <t>G. Îmbunătățirea accesibilității și eficacității rețelei de medicină școlară, inclusiv a celei de sănătate orală, ca parte a asistenței medicale primare adresate copiilor şi tinerilor care urmează o formă de învățământ, atât din mediul urban, cât şi din mediul rural-a. dezvoltarea de instrumente de lucru și mecanisme care să întărească capacitatea cabinetelor de medicină școlară de a furniza servicii preventive si b. formarea personalului/ actualizare de competențe ale personalului pentru furnizarea serviciilor de sănătate în unități de învățământ</t>
  </si>
  <si>
    <t xml:space="preserve">G. Îmbunătățirea accesibilității și eficacității rețelei de medicină școlară, inclusiv a celei de sănătate orală, ca parte a asistenței medicale primare adresate copiilor şi tinerilor care urmează o formă de învățământ, atât din mediul urban, cât şi din mediul rural -c. creșterea capacității de furnizare de servicii preventive de medicină școlară si/sau de sănătate orală care să vizeze copii/ tineri care urmează o formă de învățământ prin finanțarea costurilor operaționale ale serviciilor </t>
  </si>
  <si>
    <t> UAT judet/UAT municipii / UAT orase / UAT comune si/sau alte autoritati structuri ale Admin Publice Locale
 Autorități ale administrației publice locale și centrale
 Unități sanitare publice cu personalitate juridică proprie
 alte structuri publice relevante, precum și parteneriate între acestea
 Structuri de medicină școlară și/sau de sănătate orală</t>
  </si>
  <si>
    <t xml:space="preserve">G. Îmbunătățirea accesibilității și eficacității rețelei de medicină școlară, inclusiv a celei de sănătate orală, ca parte a asistenței medicale primare adresate copiilor şi tinerilor care urmează o formă de învățământ, atât din mediul urban, cât şi din mediul rural-c. creșterea capacității de furnizare de servicii preventive de medicină școlară si/sau de sănătate orală care să vizeze copii/ tineri care urmează o formă de învățământ prin finanțarea costurilor operaționale ale serviciilor </t>
  </si>
  <si>
    <t xml:space="preserve"> Investiții în infrastructura cabinetelor medicale, inclusiv cabinetelor medicale stomatologice organizate în unități de învățământ, dotarea cu unități mobile pentru asigurarea accesului copiilor și tinerilor care urmează o formă de învățământ la servicii de calitate) -dotări
</t>
  </si>
  <si>
    <t xml:space="preserve">Investiții în infrastructura cabinetelor medicale, inclusiv cabinetelor medicale stomatologice organizate în unități de învățământ, dotarea cu unități mobile pentru asigurarea accesului copiilor și tinerilor care urmează o formă de învățământ la servicii de calitate) -reabilitare/ extindere+ dotare
</t>
  </si>
  <si>
    <t xml:space="preserve">D. Îmbunătățirea accesibilității și eficacității serviciilor oferite în regim ambulatoriu -a. dezvoltarea de instrumente de lucru si b. formarea personalului implicat în furnizarea serviciilor în regim ambulatoriu </t>
  </si>
  <si>
    <t>Investiții în infrastructura dispensarelor TB (care furnizează servicii destinate persoanelor suspecte/ confirmate cu tuberculoză) -dotare/ extindere/ modernizare/ reabilitare/construcție nouă</t>
  </si>
  <si>
    <t>sănătate mintală</t>
  </si>
  <si>
    <t>F. Creșterea capacității de recuperare a copiilor/ tinerilor cu probleme de sănătate mintală (0-18 ani) -a. formarea personalului implicat în tratarea copiilor/ tinerilor cu probleme de sănătate mintală, inclusiv programe de formare destinate părinților sau altor aparținători</t>
  </si>
  <si>
    <t>Unități sanitare publice de pediatrie cu personalitate juridică 
Unitățile administrativ-teritoriale, astfel cum sunt definite la art. 5 lit. pp) din Ordonanța de urgență a Guvernului nr. 57/2019, cu modificările și completările ulterioare, care au în coordonare/ subordonare/ autoritate sau dețin în administrare/ proprietate unitățile de la punctul a):
Primăria Municipiului București, inclusiv prin Administrația Spitalelor și Serviciilor Medicale București și sectoarele Municipiului București, definite conform prevederilor art. 5 lit. pp și mm) din Ordonanța de urgență a Guvernului nr. 57/2019 privind Codul administrativ, cu modificările și completările ulterioare, care au în coordonare/ subordonare/ autoritate sau dețin în administrare/ proprietate unitățile de la punctul a); 
Ministerul Sănătății, alte autorități și instituții publice centrale, inclusiv autorități și instituții publice centrale din sfera apărării, ordinii publice și siguranței naționale, respectiv a Academiei Române care au în coordonare/ subordonare/ autoritate sau dețin în administrare/ proprietate unitățile de la punctul a);</t>
  </si>
  <si>
    <t>F. Creșterea capacității de recuperare a copiilor/ tinerilor cu probleme de sănătate mintală (0-18 ani) -b. creșterea capacității de furnizare de servicii recuperare, cu accent particular pe centrele publice de sănătate mintală care vor fi susținute din POS FEDR prin finanțarea costurilor operaționale ale serviciilor (ex. salarii, costurile operaționale ale structurilor care furnizează serviciile, etc)</t>
  </si>
  <si>
    <t> Autorități ale administrației publice centrale sau locale singure sau în parteneriat cu instituții relevante</t>
  </si>
  <si>
    <t>Investiții în infrastructura centrelor de sănătate mintală - dotare/ extindere/ modernizare/ reabilitare/construcție nouă</t>
  </si>
  <si>
    <t>cancer col uterin-servicii medicale</t>
  </si>
  <si>
    <t xml:space="preserve">Ministerul Sănătății/autorități publice/Universități publice de Medicină și Farmacie/ institutele şi instituţiile medicale) publice) în parteneriat cu actori relevanți (alte autorități publice centrale și locale, universităţi, ONG-uri etc.).
Aplicantul/Liderul de parteneriat trebuie să demonstreze că are competențe în depistarea si diagnosticarea precoce a cancerului de col uterin (condiție de eligibilitate). 
NB. Este obligatorie derularea proiectului în parteneriat (element de eligibilitate proiect). </t>
  </si>
  <si>
    <t>cancer col uterin -servicii medicale</t>
  </si>
  <si>
    <t>cancer col uterin -dezvoltarea capacității  programului</t>
  </si>
  <si>
    <t>cancer mamar - servicii medicale</t>
  </si>
  <si>
    <t>cancer mamar -servicii medicale</t>
  </si>
  <si>
    <t>cancer mamar -dezvoltarea capacității  programului</t>
  </si>
  <si>
    <t>cancer colorectal -servicii medicale</t>
  </si>
  <si>
    <t xml:space="preserve">Ministerul Sănătății/autorități publice/Universități publice de Medicină și Farmacie/ institutele şi instituţiile medicale) publice) în parteneriat cu actori relevanți (alte autorități publice centrale și locale, universităţi, ONG-uri etc.).
Aplicantul/Liderul de parteneriat trebuie să demonstreze că are competențe în depistarea si diagnosticarea precoce a cancerului colorectal (condiție de eligibilitate). 
NB. Este obligatorie derularea proiectului în parteneriat (element de eligibilitate proiect). </t>
  </si>
  <si>
    <t>hepatite -servicii medicale</t>
  </si>
  <si>
    <t xml:space="preserve">Ministerul Sănătății/autorități publice/Universități publice de Medicină și Farmacie/ institutele şi instituţiile medicale) publice) în parteneriat cu actori relevanți (alte autorități publice centrale și locale, universităţi, ONG-uri etc.).
Aplicantul/Liderul de parteneriat trebuie să demonstreze că are competențe în diagnosticul, stadializarea și tratamentul infecțiilor cu virusuri hepatitice (condiție de eligibilitate). 
NB. Este obligatorie derularea proiectului în parteneriat (element de eligibilitate proiect). </t>
  </si>
  <si>
    <t>hepatite-servicii medicale</t>
  </si>
  <si>
    <t>screeningul factorilor de risc comuni ai bolilor cronice-servicii medicale</t>
  </si>
  <si>
    <t>screeningul factorilor de risc comuni ai bolilor cronice-dezvoltarea capacității  programului</t>
  </si>
  <si>
    <t>cancer pulmonar-masuri pentru dezvoltarea capacității personalului+  servicii medicale pentru persoane vulnerabile</t>
  </si>
  <si>
    <t>cancer prostata-servicii medicale</t>
  </si>
  <si>
    <t xml:space="preserve"> Ministerul Sănătății / Institutul Național de Sănătate Publică;
 alte ministere cu rețea sanitară proprie, aflate în subordinea sau în coordonarea acestora;
 UAT judet/UAT municipii / UAT orase / UAT comune si/sau alte autoritati structuri ale Admin Publice Locale;
 unități sanitare publice/alte structuri publice care desfășoară activități medicale de tip ambulatoriu/acordă asistență medicală ambulatorie; 
 alte autorități și instituții ale administrației publice centrale, inclusiv instituții din sfera apărării şi ordinii publice și siguranței naționale; 
 parteneriate între entități medicale relevante cu entități relevante. 
</t>
  </si>
  <si>
    <t>cancer prostata-masuri pentru dezvoltarea capacității personalului</t>
  </si>
  <si>
    <t>testare genetică-servicii medicale</t>
  </si>
  <si>
    <t>testare genetică-masuri pentru dezvoltarea capacității personalului</t>
  </si>
  <si>
    <t xml:space="preserve">diagnosticare precoce și/ sau tratament antenatal/ neonatal/ postnatal </t>
  </si>
  <si>
    <t>Programe de urmărire, îngrijire a sarcinii și diagnosticare destinate gravidei și copilului -servicii medicale</t>
  </si>
  <si>
    <t xml:space="preserve"> Ministerul sănătății/ autorități ale administrației publice centrale /APL
 Alte unități ale structurilor sanitare publice și locale relevante / Unități ale altor structuri publice care desfășoară activități medicale de tip ambulatoriu/ acordă asistență medicală ambulatorie de obstetrică ginecologie, inclusiv unitățile sanitare care vor implementa programe de screening în vederea creșterii capacitații acestora de a oferi servicii de screening prenatal și de urmărire a gravidei , singure sau in parteneriat.
</t>
  </si>
  <si>
    <t>Programe de urmărire, îngrijire a sarcinii și diagnosticare destinate gravidei și copilului-masuri pentru dezvoltarea capacității personalului</t>
  </si>
  <si>
    <t>Screening/ prevenție și tratament pentru retinopatia de prematuritate-masuri pentru dezvoltarea capacității personalului</t>
  </si>
  <si>
    <t xml:space="preserve"> Ministerul sănătății /Autorități publice centrale, singure sau in parteneriat cu instituții relevante. 
 Unități sanitare a sistemului public de sănătate implicat in management/ coordonare/ implementare programe screening/ , inclusiv care furnizarea de măsuri privind sănătatea nou-născutului/copilului mic;
</t>
  </si>
  <si>
    <t>Screening/ prevenție și tratament pentru hipoacuzia neurosenzorială-masuri pentru dezvoltarea capacității personalului</t>
  </si>
  <si>
    <t>Diagnosticare neonatală pentru displazie congenitală-masuri pentru dezvoltarea capacității personalului</t>
  </si>
  <si>
    <t>Screening/ prevenție și tratament pentru malformații congenitale cardiace-masuri pentru dezvoltarea capacității personalului</t>
  </si>
  <si>
    <t>Diagnosticare sindroame metabolice congenitale -masuri pentru dezvoltarea capacității personalului</t>
  </si>
  <si>
    <t>Implementarea de programe de sănătatea reproducerii pentru a crește accesibilitatea la aceste servicii a persoanelor vulnerabile - a. dezvoltarea de mecanisme în domeniul sănătății reproducerii si b. formarea personalului implicat în implementarea de programe de sănătatea reproducerii</t>
  </si>
  <si>
    <t xml:space="preserve">Masuri de crestere a capacitatii pentru furnizarea serviciilor de santatea reproducerii cu accent particular pe cabinetele de planificare familiala reabilitate si dotate prin PNRR -c. creșterea capacității de a furniza servicii de sănătatea reproducerii, cu accent particular pe cabinetele de planificare familială reabilitate și dotate prin PNRR </t>
  </si>
  <si>
    <t xml:space="preserve">A. Îmbunătățirea accesibilității și a eficacității serviciilor de reabilitare/ recuperare </t>
  </si>
  <si>
    <t>Îmbunătățirea accesibilității și a eficacității serviciilor de reabilitare/ recuperare -instrumente de lucru; acțiuni de formare/ actualizare de competențe ale personalului implicat în furnizarea serviciilor de reabilitare/recuperare (ex. dezvoltare curriculum/ materiale de instruire; furnizare programe de instruire etc).</t>
  </si>
  <si>
    <t xml:space="preserve"> Ministerul Sănătății / Institutul Național de Sănătate Publică;
 UAT judet/UAT municipii / UAT orase / UAT comune si/sau alte autoritati structuri ale Admin Publice Locale;
 unități sanitare publice/alte structuri publice care furnizarea servicii de reabilitare/recuperare;
 autorități publice centrale și locale ale sistemului public de sănătate;
 parteneriate între entități medicale relevante cu entități relevante. </t>
  </si>
  <si>
    <t>Îmbunătățirea accesibilității și a eficacității serviciilor de reabilitare/ recuperare -finanțarea costurilor operaționale ale serviciilor (ex. salarii, costurile operaționale ale structurilor care furnizează serviciile, etc)</t>
  </si>
  <si>
    <t>• Autorități publice centrale / locale/ unitati de recuperare medicala/ unități sanitare cu personalitate juridică proprie</t>
  </si>
  <si>
    <t>B. Îmbunătățirea accesibilității și a eficacității serviciilor de îngrijire paliativă și a îngrijirilor la domiciliu</t>
  </si>
  <si>
    <t>Îmbunătățirea accesibilității și a eficacității serviciilor de îngrijire paliativă și a îngrijirilor la domiciliu - instrumente de lucru și mecanisme care să faciliteze creșterea accesibilității și eficacității serviciilor de îngrijire paliativă și de îngrijiri la domiciliu (ex. (ex. ghiduri/ proceduri/ protocoale de lucru/ colaborări interdisciplinare etc)/ formare/ actualizare de competențe ale personalului implicat în furnizarea de servicii de îngrijire paliativă</t>
  </si>
  <si>
    <t xml:space="preserve"> Autoritati publice centrale                                                                                                                                                                                                                                                                                                                                                                                                                                                                                                               UAT judet/UAT municipii / UAT orase / UAT comune si/sau alte autoritati structuri ale Admin Publice Locale
 Unități sanitare care furnizează servicii de reabilitare/recuperare 
 Unități sanitare care furnizează servicii de paliație 
 Parteneriate intre autoritati publice centrale/locale si unitati care furnizeaza servicii de reabilitare/recuperare, paliatie
</t>
  </si>
  <si>
    <t>Îmbunătățirea accesibilității și a eficacității serviciilor de îngrijire paliativă și a îngrijirilor la domiciliu-finanțarea costurilor operaționale ale serviciilor (ex. salarii, costurile operaționale ale structurilor care furnizează serviciile, etc) cu accent pe centre de îngrijire paliativă nou create, localizate în principal în județele unde nu există niciun serviciu de paliație, și asigurarea funcționalității acestora până la preluarea sustenabilă și consolidată în sistemul național de îngrijiri</t>
  </si>
  <si>
    <t xml:space="preserve">OP 4 </t>
  </si>
  <si>
    <t xml:space="preserve"> Autoritati publice centrale                                                                                                                                                                                                                                                                                                                                                                                                                                                                                                                     UAT judet/UAT municipii / UAT orase / UAT comune si/sau alte autoritati structuri ale Admin Publice Locale
 Unități sanitare care furnizează servicii de paliație 
 unități sanitare acuți în vederea transformării acestora în unităţi sanitare care furnizează servicii de reabilitare/recuperare, servicii de paliaţie
 Parteneriate intre autoritati publice centrale/locale si unitati care furnizeaza servicii de reabilitare/recuperare, paliatie
</t>
  </si>
  <si>
    <t xml:space="preserve">C. Accesibilitate și eficacitate îmbunătățite pentru serviciile de spitalizare prelungită pentru bolile cronice </t>
  </si>
  <si>
    <t xml:space="preserve">Accesibilitate și eficacitate îmbunătățite pentru serviciile de spitalizare prelungită pentru bolile cronice -instrumente de lucru și mecanisme care să faciliteze creșterea accesibilității și eficacității serviciilor de spitalizare prelungită pentru bolile cronice (ex. ghiduri/ proceduri/ protocoale/ definirea traseului pacientului în sistem; redefinirea politicilor de acces în funcție de severitatea afectării și de criterii de vulnerabilitate etc); formare/ actualizare de competențe ale personalului implicat în furnizarea serviciilor de spitalizare prelungită </t>
  </si>
  <si>
    <t xml:space="preserve"> Autoritati publice centrale                                                                                                                                                                             UAT judet/UAT municipii / UAT orase / UAT comune si/sau alte autoritati structuri ale Admin Publice Locale
 Unități sanitare publice care diagnostichează și tratează boli cronice  
 Parteneriate intre autoritati centrale/locale si unitati care diagnostichează și tratează boli cronice  
</t>
  </si>
  <si>
    <t>Accesibilitate și eficacitate îmbunătățite pentru serviciile de spitalizare prelungită pentru bolile cronice - finanțarea costurilor operaționale ale serviciilor (ex. salarii, costurile operaționale ale structurilor care furnizează serviciile, etc) cu accent pe acele spitale unde acestea nu există sau sunt la un nivel suboptim și asigurarea funcționalității acestora până la preluarea sustenabilă și consolidată în sistemul național de îngrijiri</t>
  </si>
  <si>
    <t xml:space="preserve"> Autoritati publice centrale                                                                                                                                                                                                                                                                                                                                                        UAT judet/UAT municipii / UAT orase / UAT comune si/sau alte  UAT judet/UAT municipii / UAT orase / UAT comune si/sau alte autoritati structuri ale Admin Publice Locale
 Unități sanitare publice care diagnostichează și tratează boli cronice  
 Parteneriate intre autoritati centrale/locale si unitati care diagnostichează și tratează boli cronice  
</t>
  </si>
  <si>
    <t>Investiții în infrastructura unităților sanitare care furnizează servicii de paliație/ în infrastructura publică a unităților sanitare acuți în vederea transformării acestora în unităţi sanitare care furnizează  servicii de paliaţie-dotare/ extindere/ modernizare/ reabilitare/ construire</t>
  </si>
  <si>
    <t>Investiții în laboratoare naționale de referință 
INSP/ I. Cantacuzino -extindere/ modernizare/ reabilitare/dotare</t>
  </si>
  <si>
    <t>Investiții în laboratoare regionale de sănătate publică - centrele regionale de sănătate publică ale INSP)-extindere/ modernizare/ reabilitare/dotare</t>
  </si>
  <si>
    <t xml:space="preserve">a1: Creșterea rezilienței și eficacității serviciilor de sănătate publică pentru supravegherea bolilor transmisibile
DSP/INSP, inclusiv centrele de sănătate publică regionale, INCD Cantacuzino, unități sanitare publice etc) - instrumente de lucru (ex. ghiduri, definiții de caz/ procedurilor/ protocoalelor etc.); furnizarea de programe de formare/ actualizare de competențe a personalului implicat </t>
  </si>
  <si>
    <t xml:space="preserve"> Personalul din Administrația Publică Centrală (inclusiv servicii deconcentrate) și locală a sistemului public de sănătate
 Personalul din INSP și din centrele de sănătate publică regionale, personalul al INCD Medico-Militară „Cantacuzino”, DSP
 Personalul din unitățile sanitare publice care au laboratoare de microbiologie/cu atribuții în controlul infecțiilor/managementului deșeurilor 
</t>
  </si>
  <si>
    <t>a2. Implementarea de măsuri destinate controlului infecțiilor, inclusiv cele asociate actului medical (IAAM), cu accent pe secțiile cu risc de incidență crescută: ex. ATI, UPU, ORL, oftalmologie, chirurgie, gastroenterologie etc - dezvoltarea/ actualizarea de instrumente de lucru (ex. protocoale, planuri de implementare, monitorizare, studii, analize etc.); furnizarea de programe de formare/ actualizare de competențe ale personalului implicat</t>
  </si>
  <si>
    <t> unități sanitare publice/ structuri publice</t>
  </si>
  <si>
    <t xml:space="preserve">a3. Creșterea eficacității managementului deșeurilor în unitățile medicale, inclusiv a celor medicale -dezvoltarea de instrumente de lucru (ex. ghiduri/ proceduri operaționale/ peer to peer review, elaborare plan de optimizare a gestionării deșeurilor la nivelul unității medicale, monitorizare etc) și furnizarea de programe de formare/ actualizare de competențe a personalului implicat, dar și prin măsuri de sensibilizare și conștientizare </t>
  </si>
  <si>
    <t xml:space="preserve">B. Investiții infrastructura publică a sistemului național de transfuzii, inclusiv a infrastructurii de testare a sângelui și/sau de colectare, procesare, fracționare și stocare a plasmei
</t>
  </si>
  <si>
    <t>Investiții în INHT/  Centrul de Transfuzii București - construire/ extindere/ modernizare/ reabilitare/ dotare</t>
  </si>
  <si>
    <t xml:space="preserve"> Ministerul Sănătății, instituții și unități sanitare cu atribuții în domeniul transfuziilor de sânge </t>
  </si>
  <si>
    <t>Investiții în centrele de transfuzii desemnate coordonator regional - construire/ extindere/ modernizare/ reabilitare/ dotare</t>
  </si>
  <si>
    <t xml:space="preserve">instituții și unități sanitare cu atribuții în domeniul transfuziilor de sânge </t>
  </si>
  <si>
    <t xml:space="preserve">B. Creșterea rezilienței sistemului național de transfuzii (SNT), inclusiv infrastructura de testare a sângelui și procesare a plasmei, </t>
  </si>
  <si>
    <t xml:space="preserve">Reziliența sistemului național de transfuzii, inclusiv a infrastructurii de testare a sângelui și/sau de colectare, procesare, fracționare și stocare a plasmei - dezvoltarea de instrumente de lucru (ex. îmbunătățirea cadrului normativ, proceduri, reorganizarea și optimizarea SNT; dezvoltare mecanism de colectare de plasmă prin reformarea sistemului de transfuzie sanguină, acreditarea centrelor de transfuzie sanguină, astfel încât să îndeplinească standardele UE în materie de colectare, stocare, manipulare, fractionare plasmă etc, inițierea procesului de autorizare a instituțiilor din sistemul transfuzional conform cerințelor comunitare etc); furnizarea de programe de actualizare de competențe a personalului implicat care va lucra inclusiv în cadrul infrastructurii reabilitate, inclusiv prin transfer de expertiză și bune practici 
</t>
  </si>
  <si>
    <t xml:space="preserve"> Ministerul Sănătății, INHT/  Centrele de Transfuzie Sangvina 
 Parteneriate între Ministerul Sănătății, INHT/  Centrele de Transfuzie Sangvina </t>
  </si>
  <si>
    <t>Investiții în unități sanitare care tratează: pacient critic cu patologie vasculară cerebrală acută - extindere/ modernizare/ reabilitare/ dotare (ex. structuri de imagistică medicală (ex. CT, angiografe, rezonanță magnetică nucleară etc.), laboratoare de analize medicale, rețea gaze medicale, rețea electrică din structurile mari consumatoare de energie, etc.)</t>
  </si>
  <si>
    <t>Unități sanitare care tratează pacient critic - politraumă -instrumente de lucru,  mecanisme care să asigure abordarea integrată între structurile implicate; acțiuni de formare/ actualizare de competențe ale personalului implicat în diagnosticul și tratamentul pacientului critic cu patologie vasculară cerebrală acută</t>
  </si>
  <si>
    <t> Ministerul Sănătății
 UAT judet/UAT municipii / UAT orase / UAT comune si/sau alte autoritati structuri ale Admin Publice Locale
 Unități sanitare publice cu personalitate juridică
 Asociații profesionale 
 Universități publice  medicină și farmacie  singure sau în parteneriat</t>
  </si>
  <si>
    <t xml:space="preserve">Unități sanitare care tratează pacient critic - pacient cardiac în stare critică (USTACC) - instrumente de lucru,  mecanisme care să asigure abordarea integrată între structurile implicate; acțiuni de formare/ actualizare de competențe ale personalului implicat în diagnosticul și tratamentul pacientului critic cu patologie vasculară cerebrală acută
</t>
  </si>
  <si>
    <t> Ministerul Sănătății
 UAT judet/UAT municipii / UAT orase / UAT comune si/sau alte autoritati structuri ale Admin Publice Locale
 Unități sanitare publice cu personalitate juridică care diagnostichează și tratează pacientul cardiac
 Asociații profesionale (de ex: Societatea Română de Cardiologie)
 Universități de Medicină și Farmacie singure sau în parteneriat</t>
  </si>
  <si>
    <t xml:space="preserve">Unități sanitare care tratează pacienți critici (ex.pacientului cardiac în stare critică, politraumă, etc) - Măsuri dezvoltare capacitate personal care tratează pacient critic, inclusiv structuri suport ( ex. ATI/ UPU/ mari arsi/ blocuri operatorii etc)
</t>
  </si>
  <si>
    <t> Ministerul Sănătății
 UAT judet/UAT municipii / UAT orase / UAT comune si/sau alte autoritati structuri ale Admin Publice Locale
 Unități sanitare publice cu personalitate juridică
 Universitățile publice  de Medicină și Farmacie singure sau în parteneriat
 Inspectoratul General pentru Situații de Urgență (SMURD)</t>
  </si>
  <si>
    <t xml:space="preserve">Investiții în infrastructura publică a centrelor de expertiză pentru boli rare/  centrelor regionale de genetică- extindere/ modernizare/ reabilitare/ construire/ dotare
</t>
  </si>
  <si>
    <t xml:space="preserve">D. Creșterea accesibilității și rezilienței capacității de îngrijire medicală a pacienților cu boli rare, </t>
  </si>
  <si>
    <t xml:space="preserve">Îngrijirea medicală a pacienților cu boli rare - instrumente de lucru și mecanisme (ex. ghiduri, definiții de caz/ proceduri/ protocoale/ certificare servicii, crearea de parteneriate/ rețele de centre de expertiză/ centre regionale de genetică/ centru de referință, etc.); furnizarea de programe de formare/ actualizare de competențe ale personalului implicat, inclusiv prin furnizare servicii de informare, consiliere a pacienților din grupurile vulnerabile identificați cu boli rare/ genetice </t>
  </si>
  <si>
    <t> unități sanitare publice unde se realizează îngrijirea pacienților cu boli rare -   centre publice de expertiză pentru boli rare/ care sunt desemnate centre regionale de genetică medicală;
 Ministerul Sănătății/administrația publică centrală/UAT judet/UAT municipii / UAT orase / UAT comune si/sau alte autoritati structuri ale Admin Publice Locale;
 Unități sanitare publice;
 Asociații profesionale;
 Universități de medicină singure sau în parteneriat.</t>
  </si>
  <si>
    <t xml:space="preserve">B. Dezvoltarea de programe de formare medicală continuă </t>
  </si>
  <si>
    <t>Programe de formare medicală continuă care asigură competențe profesionale și competențe transversale prin sprijinirea parteneriatelor dintre furnizorii de formare (la nivelul învățământului terțiar) și instituțiile medicale-programe de formare medicală continuă</t>
  </si>
  <si>
    <t> Instituții medicale publice singure sau în parteneriat
 Universități de Medicină și Farmacie  singure sau în parteneriat 
 Furnizori de formare (la nivelul învățământului terțiar)</t>
  </si>
  <si>
    <t>Observatorul national de date- Dezvoltarea Observatorului Național pentru date în sănătate, care include:
 Dezvoltare de software și achiziționarea de infrastructură TIC aferente colectării indicatorilor de sănătate, dezvoltării de tablouri de bord naționale, regionale și locale (inclusiv dotări) pentru:
- furnizori de servicii de sănătate publică și autorități de sănătate publică de nivel național, regional, județean (entități publice);
- furnizorii de servicii medicale de la toate nivelurile sistemului de sănătate (ca generatori de date primare pentru sistemul de informații de sănătate) (entități publice);
- sistemul de depozit al metadatelor;</t>
  </si>
  <si>
    <t>e) Investiții în infrastructuri spitalicești noi cu impact teritorial major - Institutul Oncologic Trestioreanu București -construcție/ modernizare/ reabilitare/ extindere/ construcție/ dotare</t>
  </si>
  <si>
    <t xml:space="preserve">Institutul Oncologic Trestioreanu/ Ministerul Sănătății/ Parteneriat între Ministerul Sănătății și IOB Trestioreanu București </t>
  </si>
  <si>
    <t>a) Investiții în infrastructura publică a unităților sanitare unde se realizează depistarea precoce, diagnosticarea, tratarea pacienților oncologici 
Centrul de excelență în protonoterapie - modernizare/ reabilitare/ extindere/ construcție/ dotare</t>
  </si>
  <si>
    <t xml:space="preserve"> Institut oncologic - unitate sanitară unde se realizează depistarea precoce, diagnosticarea, tratarea pacienților oncologici;
Localizarea centrului de excelență în protonoterapie se va realiza într-unul din cele 3 institute oncologice și va fi decisă în baza unor criterii de selecție stabilite prin consultarea Ministerului Sănătății.
 Parteneriat între Ministerul Sănătății și Institut oncologic - unitate sanitară unde se realizează depistarea precoce, diagnosticarea, tratarea pacienților oncologici.
</t>
  </si>
  <si>
    <t>b) Investiții în infrastructura publică a unităților sanitare publice de interes național care diagnostichează și tratează cancere cu localizare specifică (ex. tumori cerebrale, hematooncologice etc.) - extindere/ reabilitare/modernizare/dotare, inclusiv laboratoare de anatomie patologică</t>
  </si>
  <si>
    <t>Unități sanitare publice de interes național care diagnostichează și tratează cancere cu localizare specifică (ex. tumori cerebrale, hematooncologice etc.)</t>
  </si>
  <si>
    <t>B. Creșterea eficacității și rezilienței sistemelor de sănătate în domeniul oncologie</t>
  </si>
  <si>
    <t>Consolidarea capacității în domeniul tratării cancerului -instrumente de lucru/ mecanisme; formarea/ actualizarea competentelor practicienilor implicați</t>
  </si>
  <si>
    <t xml:space="preserve"> Ministerul Sănătății și alte instituții centrale cu rol în coordonarea activităților de asistență medicală în domeniul oncologie (ex. INSP);
 Unitate sanitară la nivelul căreia va funcționa centrul de excelență în protonoterapie;
 Institutele de oncologie și alte unități sanitare care se realizează tratamentul pacienților oncologici;
 Parteneriate între Ministerul Sănătății, alte instituții centrale și institute de oncologie/unități sanitare care tratează pacienți oncologici.
</t>
  </si>
  <si>
    <t>B1) Investiții în infrastructura publică a unităților care coordonează activitatea de transplant
Agenția Națională de Transplant -extindere/ construcție/dotare</t>
  </si>
  <si>
    <t>Structuri care coordonează activitatea de transplant (ANT și oficiile regionale) singure sau în parteneriat cu entități relevante/ Ministerul Sănătății</t>
  </si>
  <si>
    <t>A. Creșterea eficacității și rezilienței sistemelor de sănătate în domeniul transplantului</t>
  </si>
  <si>
    <t>Consolidarea capacității de coordonare în domeniul transplantului
Agenția Națională de Transplant -instrumente de lucru/ mecanisme; formarea/ actualizarea competentelor practicienilor implicați</t>
  </si>
  <si>
    <t xml:space="preserve"> Ministerul Sănătății, ANT, oficiile regionale de transplant, alte entități implicate în activități de coordonare a transplantului la nivel național și regional;
 Parteneriate între Ministerul Sănătății, ANT, oficiile regionale de transplant, alte entități implicate în activități de coordonare a transplantului la nivel național și regional;
</t>
  </si>
  <si>
    <t>B1) Investiții în infrastructura publică a băncilor multițesut (ex. piele/ țesut osos/ grefe vasculare și valve cardiace/ cornee/ stocarea țesuturilor/ membrană amniotică etc.) și celule - dotare/ modernizare/ reabilitare/ extindere/ construcție</t>
  </si>
  <si>
    <t xml:space="preserve">Unități sanitare acreditate pentru activitate de tip bancă multițesut (ex. piele/ țesut osos/ grefe vasculare și valve cardiace/ cornee/ stocarea țesuturilor/ membrană amniotică etc.) și bancă de celule;
 Parteneriate între Ministerul Sănătății și unități sanitare acreditate pentru activitate de tip bancă multițesut și bancă de celule
</t>
  </si>
  <si>
    <t>B1) Investiții în infrastructura publică a băncilor multițesut și celule 
puncte de lucru – stocare - dotare/ modernizare/ reabilitare/ extindere/ construcție</t>
  </si>
  <si>
    <t>B1) Investiții în infrastructura publică a unităților sanitare acreditate pentru activități în domeniul transplantului - dotarea cu sisteme de purificare a sângelui – ECMO a centrelor acreditate pentru prelevare organe -dotare</t>
  </si>
  <si>
    <t> Ministerul Sănătății/ ANT/ Parteneriat între MS/ ANT</t>
  </si>
  <si>
    <t>B1) Laboratoare HLA - dotare</t>
  </si>
  <si>
    <t xml:space="preserve"> A. Dezvoltarea competențelor personalului implicat în implementarea intervențiilor strategice în domeniul cercetării susținute din P5: genomică, vaccinuri, tratament cancer </t>
  </si>
  <si>
    <t xml:space="preserve">programe de formare profesională continuă, schimburi de experiență, programe de master, PhD etc, pentru personalul implicat in intervențiile strategice din domeniul cercetării susținute din PS P5: genomică, vaccinuri, tratament cancer - programe de formare profesională continuă, schimburi de experiență, programe de master, PhD </t>
  </si>
  <si>
    <t>OP4</t>
  </si>
  <si>
    <t>Solicitantii vor fi definiti in ghidul solicitantului</t>
  </si>
  <si>
    <t>competitiv/necompetitiv</t>
  </si>
  <si>
    <t>B.  Formarea/ actualizarea competențelor personalului implicat în activități de coordonare a transplantului la nivel național și regional, precum și formarea/ actualizarea competențelor personalului implicat în derularea activităților de transplant (prelevare organe/ transplant).</t>
  </si>
  <si>
    <t>Formarea/actualizarea competențelor personalului implicat în activități de coordonare a transplantului la nivel național și regional, precum și formarea/ actualizarea competențelor personalului implicat în derularea activităților de transplant (prelevare organe/ transplant)- dezvoltarea competentelor și abilităților personalului implicat în activități de transplant</t>
  </si>
  <si>
    <t>C. Formarea/actualizarea competentelor și abilităților personalului în ceea ce privește introducerea sau intensificarea aplicării tehnologiilor din domeniile STEP, în sectorul medical, așa cum sunt acestea detaliate în  Comunicarea Comisiei cu nr C(2024) 3148 final/08.05.2024.</t>
  </si>
  <si>
    <t>Formarea/actualizarea competentelor și abilităților personalului în ceea ce privește introducerea sau intensificarea aplicării tehnologiilor din domeniile STEP- formarea/instruirea personalului medical și nemedical /schimburi de experiență, conferințe, stagii etc</t>
  </si>
  <si>
    <t>OP1</t>
  </si>
  <si>
    <t>STEP FEDR</t>
  </si>
  <si>
    <t xml:space="preserve">A. Susținerea proiectelor compatibile STEP depuse în cadrul apelului de idei de proiecte în domeniul sănătății/cu aplicabilitate în domeniul sănătății derulat de AM PS - dezvoltarea biotehnologiei și a tehnologiilor digitale în domeniul sănătății </t>
  </si>
  <si>
    <t xml:space="preserve"> B.Sprijinirea proiectelor de dezvoltare a soluțiilor de cercetare cu aplicabilitate în domeniul medical în condiții STEP în sectorul biotehnologiilor, tehnologiilor digitale și inovației tehnologice profunde. -  mecanism competitiv- dezvoltarea biotehnologiei și a tehnologiilor digitale în domeniul sănătății </t>
  </si>
  <si>
    <t>A. Dezvoltarea de programe/ module specifice și transversale de la nivelul universităților de medicină</t>
  </si>
  <si>
    <t>Dezvoltarea de programe/ module specifice și transersale de la nivelul universităților de medicină, care să permită specializarea în acord cu practicile actuale, precum și măsuri de perfecționare postuniversitară sau reconversia profesională - formarea postuniversitară de specialitate în conformitate cu specialitățile asumate de MS în nomenclarorul de specialități și acord cu modelele europene</t>
  </si>
  <si>
    <t xml:space="preserve">97 APELURI </t>
  </si>
  <si>
    <t xml:space="preserve">Dată ESTIMATĂ deschidere apel
(lună/an)  </t>
  </si>
  <si>
    <t xml:space="preserve">Dată ESTIMATĂ închidere apel
(lună/an)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</si>
</sst>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0_-;\-* #,##0.00_-;_-* &quot;-&quot;??_-;_-@_-"/>
    <numFmt numFmtId="166" formatCode="[$-418]mmmm\-yy;@"/>
  </numFmts>
  <fonts count="13" x14ac:knownFonts="1">
    <font>
      <sz val="11"/>
      <color theme="1"/>
      <name val="Calibri"/>
      <family val="2"/>
      <charset val="238"/>
      <scheme val="minor"/>
    </font>
    <font>
      <sz val="11"/>
      <color theme="1"/>
      <name val="Calibri"/>
      <family val="2"/>
      <scheme val="minor"/>
    </font>
    <font>
      <sz val="11"/>
      <color theme="1"/>
      <name val="Calibri"/>
      <family val="2"/>
      <charset val="238"/>
      <scheme val="minor"/>
    </font>
    <font>
      <sz val="11"/>
      <color theme="1"/>
      <name val="Calibri"/>
      <family val="2"/>
      <scheme val="minor"/>
    </font>
    <font>
      <sz val="10"/>
      <name val="Arial"/>
      <family val="2"/>
      <charset val="238"/>
    </font>
    <font>
      <sz val="16"/>
      <name val="Trebuchet MS"/>
      <family val="2"/>
    </font>
    <font>
      <sz val="18"/>
      <name val="Trebuchet MS"/>
      <family val="2"/>
    </font>
    <font>
      <sz val="18"/>
      <color theme="1"/>
      <name val="Trebuchet MS"/>
      <family val="2"/>
    </font>
    <font>
      <b/>
      <sz val="18"/>
      <name val="Trebuchet MS"/>
      <family val="2"/>
    </font>
    <font>
      <sz val="20"/>
      <color theme="7" tint="0.59999389629810485"/>
      <name val="Trebuchet MS"/>
      <family val="2"/>
    </font>
    <font>
      <b/>
      <sz val="20"/>
      <name val="Trebuchet MS"/>
      <family val="2"/>
    </font>
    <font>
      <b/>
      <sz val="24"/>
      <color rgb="FF000099"/>
      <name val="Trebuchet MS"/>
      <family val="2"/>
    </font>
    <font>
      <sz val="11"/>
      <color rgb="FF000000"/>
      <name val="Calibri"/>
      <family val="2"/>
      <charset val="238"/>
    </font>
  </fonts>
  <fills count="5">
    <fill>
      <patternFill patternType="none"/>
    </fill>
    <fill>
      <patternFill patternType="gray125"/>
    </fill>
    <fill>
      <patternFill patternType="solid">
        <fgColor theme="9" tint="0.79998168889431442"/>
        <bgColor indexed="64"/>
      </patternFill>
    </fill>
    <fill>
      <patternFill patternType="solid">
        <fgColor theme="4" tint="0.59999389629810485"/>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auto="1"/>
      </top>
      <bottom/>
      <diagonal/>
    </border>
    <border>
      <left style="thin">
        <color indexed="64"/>
      </left>
      <right style="thin">
        <color indexed="64"/>
      </right>
      <top style="thin">
        <color indexed="64"/>
      </top>
      <bottom style="thin">
        <color theme="4" tint="0.39997558519241921"/>
      </bottom>
      <diagonal/>
    </border>
    <border>
      <left style="thin">
        <color indexed="64"/>
      </left>
      <right style="thin">
        <color indexed="64"/>
      </right>
      <top style="thin">
        <color theme="4" tint="0.39997558519241921"/>
      </top>
      <bottom style="thin">
        <color theme="4" tint="0.39997558519241921"/>
      </bottom>
      <diagonal/>
    </border>
  </borders>
  <cellStyleXfs count="18">
    <xf numFmtId="0" fontId="0" fillId="0" borderId="0"/>
    <xf numFmtId="0" fontId="3" fillId="0" borderId="0"/>
    <xf numFmtId="164" fontId="2" fillId="0" borderId="0" applyFont="0" applyFill="0" applyBorder="0" applyAlignment="0" applyProtection="0"/>
    <xf numFmtId="0" fontId="3" fillId="0" borderId="0"/>
    <xf numFmtId="43" fontId="3" fillId="0" borderId="0" applyFont="0" applyFill="0" applyBorder="0" applyAlignment="0" applyProtection="0"/>
    <xf numFmtId="0" fontId="2" fillId="0" borderId="0"/>
    <xf numFmtId="0" fontId="4" fillId="0" borderId="0"/>
    <xf numFmtId="0" fontId="3"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2" fillId="0" borderId="0"/>
    <xf numFmtId="0" fontId="12" fillId="0" borderId="0"/>
    <xf numFmtId="0" fontId="2" fillId="0" borderId="0"/>
    <xf numFmtId="0" fontId="2" fillId="0" borderId="0"/>
  </cellStyleXfs>
  <cellXfs count="62">
    <xf numFmtId="0" fontId="0" fillId="0" borderId="0" xfId="0"/>
    <xf numFmtId="0" fontId="6" fillId="0" borderId="0" xfId="0" applyFont="1" applyAlignment="1">
      <alignment horizontal="center" vertical="center" wrapText="1"/>
    </xf>
    <xf numFmtId="0" fontId="7" fillId="0" borderId="0" xfId="0" applyFont="1" applyAlignment="1">
      <alignment horizontal="center" vertical="center" wrapText="1"/>
    </xf>
    <xf numFmtId="0" fontId="8" fillId="2" borderId="1" xfId="0" applyFont="1" applyFill="1" applyBorder="1" applyAlignment="1">
      <alignment horizontal="center" vertical="center" wrapText="1"/>
    </xf>
    <xf numFmtId="0" fontId="9" fillId="0" borderId="0" xfId="0" applyFont="1" applyAlignment="1">
      <alignment horizontal="center" vertical="top" wrapText="1"/>
    </xf>
    <xf numFmtId="0" fontId="7" fillId="0" borderId="0" xfId="0" applyFont="1" applyAlignment="1">
      <alignment horizontal="center" vertical="top" wrapText="1"/>
    </xf>
    <xf numFmtId="0" fontId="6" fillId="0" borderId="0" xfId="0" applyFont="1" applyAlignment="1">
      <alignment horizontal="center" vertical="top" wrapText="1"/>
    </xf>
    <xf numFmtId="3" fontId="7" fillId="0" borderId="0" xfId="0" applyNumberFormat="1" applyFont="1" applyAlignment="1">
      <alignment horizontal="right" vertical="center" wrapText="1"/>
    </xf>
    <xf numFmtId="0" fontId="7" fillId="4" borderId="0" xfId="0" applyFont="1" applyFill="1" applyAlignment="1">
      <alignment horizontal="center" vertical="center" wrapText="1"/>
    </xf>
    <xf numFmtId="0" fontId="9" fillId="4" borderId="0" xfId="0" applyFont="1" applyFill="1" applyAlignment="1">
      <alignment horizontal="center" vertical="top" wrapText="1"/>
    </xf>
    <xf numFmtId="0" fontId="7" fillId="4" borderId="0" xfId="0" applyFont="1" applyFill="1" applyAlignment="1">
      <alignment horizontal="center" vertical="top" wrapText="1"/>
    </xf>
    <xf numFmtId="0" fontId="11" fillId="0" borderId="0" xfId="0" applyFont="1" applyAlignment="1">
      <alignment horizontal="center" vertical="center" wrapText="1"/>
    </xf>
    <xf numFmtId="0" fontId="0" fillId="0" borderId="0" xfId="0"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0" xfId="0" applyFont="1" applyAlignment="1">
      <alignment horizontal="center" vertical="center" wrapText="1"/>
    </xf>
    <xf numFmtId="0" fontId="8" fillId="0" borderId="0" xfId="0" applyFont="1" applyAlignment="1">
      <alignment horizontal="center" vertical="center" wrapText="1"/>
    </xf>
    <xf numFmtId="3" fontId="8" fillId="0" borderId="0" xfId="0" applyNumberFormat="1" applyFont="1" applyAlignment="1">
      <alignment horizontal="right" vertical="center" wrapText="1"/>
    </xf>
    <xf numFmtId="0" fontId="0" fillId="0" borderId="0" xfId="0" applyAlignment="1">
      <alignment horizontal="right" vertical="center" wrapText="1"/>
    </xf>
    <xf numFmtId="4" fontId="5" fillId="0" borderId="0" xfId="0" applyNumberFormat="1" applyFont="1" applyAlignment="1">
      <alignment horizontal="center" vertical="center" wrapText="1"/>
    </xf>
    <xf numFmtId="0" fontId="8" fillId="2" borderId="4" xfId="0" applyFont="1" applyFill="1" applyBorder="1" applyAlignment="1">
      <alignment horizontal="center" vertical="center" wrapText="1"/>
    </xf>
    <xf numFmtId="3" fontId="8" fillId="2" borderId="1" xfId="0" applyNumberFormat="1" applyFont="1" applyFill="1" applyBorder="1" applyAlignment="1">
      <alignment horizontal="right" vertical="center" wrapText="1"/>
    </xf>
    <xf numFmtId="0" fontId="5" fillId="4" borderId="4"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0" xfId="0" applyFont="1" applyFill="1" applyAlignment="1">
      <alignment horizontal="center" vertical="center" wrapText="1"/>
    </xf>
    <xf numFmtId="4" fontId="5" fillId="4" borderId="0" xfId="0" applyNumberFormat="1" applyFont="1" applyFill="1" applyAlignment="1">
      <alignment horizontal="center" vertical="center" wrapText="1"/>
    </xf>
    <xf numFmtId="166" fontId="5" fillId="0" borderId="6" xfId="0" applyNumberFormat="1" applyFont="1" applyBorder="1" applyAlignment="1" applyProtection="1">
      <alignment horizontal="center" vertical="center" wrapText="1"/>
      <protection locked="0"/>
    </xf>
    <xf numFmtId="166" fontId="5" fillId="4" borderId="6" xfId="0" applyNumberFormat="1" applyFont="1" applyFill="1" applyBorder="1" applyAlignment="1" applyProtection="1">
      <alignment horizontal="center" vertical="center" wrapText="1"/>
      <protection locked="0"/>
    </xf>
    <xf numFmtId="0" fontId="5" fillId="0" borderId="1" xfId="0" applyFont="1" applyBorder="1" applyAlignment="1">
      <alignment vertical="top" wrapText="1"/>
    </xf>
    <xf numFmtId="4" fontId="5" fillId="0" borderId="1" xfId="0" applyNumberFormat="1" applyFont="1" applyBorder="1" applyAlignment="1">
      <alignment vertical="top" wrapText="1"/>
    </xf>
    <xf numFmtId="49" fontId="5" fillId="0" borderId="1" xfId="0" applyNumberFormat="1" applyFont="1" applyBorder="1" applyAlignment="1">
      <alignment horizontal="left" vertical="top" wrapText="1"/>
    </xf>
    <xf numFmtId="0" fontId="5" fillId="0" borderId="1" xfId="0" applyFont="1" applyBorder="1" applyAlignment="1">
      <alignment horizontal="left" vertical="top" wrapText="1"/>
    </xf>
    <xf numFmtId="0" fontId="5" fillId="0" borderId="7" xfId="0" applyFont="1" applyBorder="1" applyAlignment="1">
      <alignment vertical="top" wrapText="1"/>
    </xf>
    <xf numFmtId="0" fontId="5" fillId="0" borderId="8" xfId="0" applyFont="1" applyBorder="1" applyAlignment="1">
      <alignment vertical="top" wrapText="1"/>
    </xf>
    <xf numFmtId="4" fontId="5" fillId="0" borderId="1" xfId="0" applyNumberFormat="1" applyFont="1" applyBorder="1" applyAlignment="1">
      <alignment horizontal="right" vertical="center" wrapText="1"/>
    </xf>
    <xf numFmtId="4" fontId="5" fillId="4" borderId="1" xfId="0" applyNumberFormat="1" applyFont="1" applyFill="1" applyBorder="1" applyAlignment="1">
      <alignment horizontal="right" vertical="center" wrapText="1"/>
    </xf>
    <xf numFmtId="4" fontId="5" fillId="0" borderId="1" xfId="0" applyNumberFormat="1" applyFont="1" applyBorder="1" applyAlignment="1">
      <alignment horizontal="left" vertical="center" wrapText="1"/>
    </xf>
    <xf numFmtId="0" fontId="5" fillId="0" borderId="1" xfId="0" applyFont="1" applyBorder="1" applyAlignment="1">
      <alignment vertical="center" wrapText="1"/>
    </xf>
    <xf numFmtId="4" fontId="5" fillId="4" borderId="1" xfId="0" applyNumberFormat="1" applyFont="1" applyFill="1" applyBorder="1" applyAlignment="1">
      <alignment vertical="top" wrapText="1"/>
    </xf>
    <xf numFmtId="0" fontId="5" fillId="4" borderId="1" xfId="0" applyFont="1" applyFill="1" applyBorder="1" applyAlignment="1">
      <alignment vertical="top" wrapText="1"/>
    </xf>
    <xf numFmtId="4" fontId="5" fillId="4" borderId="1" xfId="0" applyNumberFormat="1" applyFont="1" applyFill="1" applyBorder="1" applyAlignment="1">
      <alignment horizontal="left" vertical="center" wrapText="1"/>
    </xf>
    <xf numFmtId="166" fontId="7" fillId="0" borderId="0" xfId="0" applyNumberFormat="1" applyFont="1" applyAlignment="1">
      <alignment horizontal="center" vertical="center" wrapText="1"/>
    </xf>
    <xf numFmtId="166" fontId="7" fillId="0" borderId="0" xfId="0" applyNumberFormat="1" applyFont="1" applyAlignment="1">
      <alignment horizontal="center" vertical="center"/>
    </xf>
    <xf numFmtId="166" fontId="0" fillId="0" borderId="0" xfId="0" applyNumberFormat="1" applyAlignment="1">
      <alignment horizontal="center" vertical="center" wrapText="1"/>
    </xf>
    <xf numFmtId="166" fontId="6" fillId="0" borderId="0" xfId="0" applyNumberFormat="1" applyFont="1" applyAlignment="1">
      <alignment horizontal="center" vertical="center" wrapText="1"/>
    </xf>
    <xf numFmtId="166" fontId="6" fillId="0" borderId="0" xfId="0" applyNumberFormat="1" applyFont="1" applyAlignment="1">
      <alignment horizontal="center" vertical="center"/>
    </xf>
    <xf numFmtId="166" fontId="6" fillId="2" borderId="1" xfId="0" applyNumberFormat="1" applyFont="1" applyFill="1" applyBorder="1" applyAlignment="1">
      <alignment horizontal="center" vertical="center" wrapText="1"/>
    </xf>
    <xf numFmtId="166" fontId="6" fillId="2" borderId="1" xfId="0" applyNumberFormat="1" applyFont="1" applyFill="1" applyBorder="1" applyAlignment="1">
      <alignment horizontal="center" vertical="center"/>
    </xf>
    <xf numFmtId="166" fontId="7" fillId="0" borderId="0" xfId="0" applyNumberFormat="1" applyFont="1" applyAlignment="1">
      <alignment horizontal="center" vertical="top" wrapText="1"/>
    </xf>
    <xf numFmtId="166" fontId="7" fillId="0" borderId="0" xfId="0" applyNumberFormat="1" applyFont="1" applyAlignment="1">
      <alignment horizontal="center" vertical="top"/>
    </xf>
    <xf numFmtId="0" fontId="8" fillId="4" borderId="0" xfId="0" applyFont="1" applyFill="1" applyAlignment="1">
      <alignment horizontal="center" vertical="center" wrapText="1"/>
    </xf>
    <xf numFmtId="4" fontId="6" fillId="0" borderId="0" xfId="0" applyNumberFormat="1" applyFont="1" applyAlignment="1">
      <alignment horizontal="center" vertical="center" wrapText="1"/>
    </xf>
    <xf numFmtId="0" fontId="10" fillId="3" borderId="3"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1" fillId="0" borderId="0" xfId="0" applyFont="1" applyAlignment="1">
      <alignment horizontal="center" vertical="center" wrapText="1"/>
    </xf>
    <xf numFmtId="166" fontId="10" fillId="3" borderId="3" xfId="0" applyNumberFormat="1" applyFont="1" applyFill="1" applyBorder="1" applyAlignment="1">
      <alignment horizontal="center" vertical="center" wrapText="1"/>
    </xf>
    <xf numFmtId="166" fontId="10" fillId="3" borderId="6" xfId="0" applyNumberFormat="1" applyFont="1" applyFill="1" applyBorder="1" applyAlignment="1">
      <alignment horizontal="center" vertical="center" wrapText="1"/>
    </xf>
    <xf numFmtId="0" fontId="0" fillId="0" borderId="0" xfId="0" applyAlignment="1">
      <alignment horizontal="center" vertical="center" wrapText="1"/>
    </xf>
    <xf numFmtId="0" fontId="10" fillId="3" borderId="2" xfId="0" applyFont="1" applyFill="1" applyBorder="1" applyAlignment="1">
      <alignment horizontal="center" vertical="center" wrapText="1"/>
    </xf>
    <xf numFmtId="0" fontId="10" fillId="3" borderId="5" xfId="0" applyFont="1" applyFill="1" applyBorder="1" applyAlignment="1">
      <alignment horizontal="center" vertical="center" wrapText="1"/>
    </xf>
    <xf numFmtId="3" fontId="10" fillId="3" borderId="3" xfId="0" applyNumberFormat="1" applyFont="1" applyFill="1" applyBorder="1" applyAlignment="1">
      <alignment horizontal="center" vertical="center" wrapText="1"/>
    </xf>
    <xf numFmtId="3" fontId="10" fillId="3" borderId="6" xfId="0" applyNumberFormat="1" applyFont="1" applyFill="1" applyBorder="1" applyAlignment="1">
      <alignment horizontal="center" vertical="center" wrapText="1"/>
    </xf>
  </cellXfs>
  <cellStyles count="18">
    <cellStyle name="Comma 2" xfId="2" xr:uid="{00000000-0005-0000-0000-000001000000}"/>
    <cellStyle name="Comma 3" xfId="4" xr:uid="{00000000-0005-0000-0000-000002000000}"/>
    <cellStyle name="Comma 3 2" xfId="9" xr:uid="{00000000-0005-0000-0000-000003000000}"/>
    <cellStyle name="Currency 10 3 2 5" xfId="15" xr:uid="{00000000-0005-0000-0000-000004000000}"/>
    <cellStyle name="Normal" xfId="0" builtinId="0"/>
    <cellStyle name="Normal 2" xfId="1" xr:uid="{00000000-0005-0000-0000-000006000000}"/>
    <cellStyle name="Normal 2 2" xfId="10" xr:uid="{00000000-0005-0000-0000-000007000000}"/>
    <cellStyle name="Normal 2 2 2" xfId="6" xr:uid="{00000000-0005-0000-0000-000008000000}"/>
    <cellStyle name="Normal 2 3 3 2" xfId="7" xr:uid="{00000000-0005-0000-0000-000009000000}"/>
    <cellStyle name="Normal 2 3 3 2 2" xfId="11" xr:uid="{00000000-0005-0000-0000-00000A000000}"/>
    <cellStyle name="Normal 2 3 5 2 3 2 2" xfId="5" xr:uid="{00000000-0005-0000-0000-00000B000000}"/>
    <cellStyle name="Normal 26 2" xfId="3" xr:uid="{00000000-0005-0000-0000-00000C000000}"/>
    <cellStyle name="Normal 26 2 2" xfId="8" xr:uid="{00000000-0005-0000-0000-00000D000000}"/>
    <cellStyle name="Normal 26 2 2 2" xfId="12" xr:uid="{00000000-0005-0000-0000-00000E000000}"/>
    <cellStyle name="Normal 26 2 3" xfId="13" xr:uid="{00000000-0005-0000-0000-00000F000000}"/>
    <cellStyle name="Normal 3" xfId="14" xr:uid="{00000000-0005-0000-0000-000010000000}"/>
    <cellStyle name="Normal 3 2" xfId="17" xr:uid="{D78A3B36-081F-4A65-A00D-B1C67C17334B}"/>
    <cellStyle name="Normal 3 3" xfId="16" xr:uid="{B079C67C-6048-4F45-98D8-FE7B87B75232}"/>
  </cellStyles>
  <dxfs count="0"/>
  <tableStyles count="0" defaultTableStyle="TableStyleMedium2" defaultPivotStyle="PivotStyleLight16"/>
  <colors>
    <mruColors>
      <color rgb="FF000099"/>
      <color rgb="FFC0A6C1"/>
      <color rgb="FF006600"/>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8</xdr:col>
      <xdr:colOff>174419</xdr:colOff>
      <xdr:row>4</xdr:row>
      <xdr:rowOff>666997</xdr:rowOff>
    </xdr:to>
    <xdr:pic>
      <xdr:nvPicPr>
        <xdr:cNvPr id="2" name="Picture 1">
          <a:extLst>
            <a:ext uri="{FF2B5EF4-FFF2-40B4-BE49-F238E27FC236}">
              <a16:creationId xmlns:a16="http://schemas.microsoft.com/office/drawing/2014/main" id="{86AE5717-999B-4493-AACC-3D546DA6DFC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68980" y="0"/>
          <a:ext cx="12342087" cy="1465489"/>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107"/>
  <sheetViews>
    <sheetView tabSelected="1" view="pageBreakPreview" zoomScale="40" zoomScaleNormal="40" zoomScaleSheetLayoutView="40" workbookViewId="0">
      <pane xSplit="1" ySplit="9" topLeftCell="B10" activePane="bottomRight" state="frozen"/>
      <selection pane="topRight" activeCell="B1" sqref="B1"/>
      <selection pane="bottomLeft" activeCell="A7" sqref="A7"/>
      <selection pane="bottomRight" activeCell="A10" sqref="A10:XFD257"/>
    </sheetView>
  </sheetViews>
  <sheetFormatPr baseColWidth="10" defaultColWidth="9.1640625" defaultRowHeight="50" customHeight="1" x14ac:dyDescent="0.2"/>
  <cols>
    <col min="1" max="1" width="14.83203125" style="5" customWidth="1"/>
    <col min="2" max="2" width="15.5" style="6" customWidth="1"/>
    <col min="3" max="4" width="35.5" style="5" customWidth="1"/>
    <col min="5" max="5" width="26" style="5" customWidth="1"/>
    <col min="6" max="6" width="43" style="5" customWidth="1"/>
    <col min="7" max="7" width="46.33203125" style="2" customWidth="1"/>
    <col min="8" max="8" width="26.5" style="2" customWidth="1"/>
    <col min="9" max="9" width="29.5" style="2" customWidth="1"/>
    <col min="10" max="10" width="34.5" style="7" customWidth="1"/>
    <col min="11" max="11" width="35.83203125" style="7" bestFit="1" customWidth="1"/>
    <col min="12" max="12" width="16" style="2" customWidth="1"/>
    <col min="13" max="13" width="73.5" style="5" customWidth="1"/>
    <col min="14" max="14" width="28" style="5" customWidth="1"/>
    <col min="15" max="15" width="36.83203125" style="48" customWidth="1"/>
    <col min="16" max="16" width="35.33203125" style="49" customWidth="1"/>
    <col min="17" max="17" width="9.1640625" style="5" customWidth="1"/>
    <col min="18" max="18" width="23.5" style="10" customWidth="1"/>
    <col min="19" max="19" width="23.33203125" style="10" customWidth="1"/>
    <col min="20" max="20" width="22.33203125" style="10" bestFit="1" customWidth="1"/>
    <col min="21" max="21" width="21.33203125" style="5" bestFit="1" customWidth="1"/>
    <col min="22" max="16384" width="9.1640625" style="5"/>
  </cols>
  <sheetData>
    <row r="1" spans="2:21" s="2" customFormat="1" ht="50" hidden="1" customHeight="1" x14ac:dyDescent="0.2">
      <c r="B1" s="1"/>
      <c r="J1" s="7"/>
      <c r="K1" s="7"/>
      <c r="O1" s="41"/>
      <c r="P1" s="42"/>
      <c r="R1" s="8"/>
      <c r="S1" s="8"/>
      <c r="T1" s="8"/>
    </row>
    <row r="2" spans="2:21" s="2" customFormat="1" ht="50" hidden="1" customHeight="1" x14ac:dyDescent="0.2">
      <c r="B2" s="1"/>
      <c r="J2" s="7"/>
      <c r="K2" s="7"/>
      <c r="O2" s="41"/>
      <c r="P2" s="42"/>
      <c r="R2" s="8"/>
      <c r="S2" s="8"/>
      <c r="T2" s="8"/>
    </row>
    <row r="3" spans="2:21" s="2" customFormat="1" ht="60.75" hidden="1" customHeight="1" x14ac:dyDescent="0.2">
      <c r="B3" s="1"/>
      <c r="D3" s="54" t="s">
        <v>15</v>
      </c>
      <c r="E3" s="57"/>
      <c r="F3" s="57"/>
      <c r="G3" s="57"/>
      <c r="H3" s="57"/>
      <c r="I3" s="57"/>
      <c r="J3" s="57"/>
      <c r="K3" s="57"/>
      <c r="L3" s="57"/>
      <c r="M3" s="57"/>
      <c r="N3" s="57"/>
      <c r="O3" s="57"/>
      <c r="P3" s="42"/>
      <c r="R3" s="8"/>
      <c r="S3" s="8"/>
      <c r="T3" s="8"/>
    </row>
    <row r="4" spans="2:21" s="2" customFormat="1" ht="60.75" customHeight="1" x14ac:dyDescent="0.2">
      <c r="B4" s="1"/>
      <c r="D4" s="11"/>
      <c r="E4" s="12"/>
      <c r="F4" s="12"/>
      <c r="G4" s="12"/>
      <c r="H4" s="12"/>
      <c r="I4" s="12"/>
      <c r="J4" s="18"/>
      <c r="K4" s="18"/>
      <c r="L4" s="12"/>
      <c r="M4" s="12"/>
      <c r="N4" s="12"/>
      <c r="O4" s="43"/>
      <c r="P4" s="42"/>
      <c r="R4" s="8"/>
      <c r="S4" s="8"/>
      <c r="T4" s="8"/>
    </row>
    <row r="5" spans="2:21" s="2" customFormat="1" ht="60.75" customHeight="1" x14ac:dyDescent="0.2">
      <c r="B5" s="1"/>
      <c r="D5" s="11"/>
      <c r="E5" s="12"/>
      <c r="F5" s="12"/>
      <c r="G5" s="12"/>
      <c r="H5" s="12"/>
      <c r="I5" s="12"/>
      <c r="J5" s="18"/>
      <c r="K5" s="18"/>
      <c r="L5" s="12"/>
      <c r="M5" s="12"/>
      <c r="N5" s="12"/>
      <c r="O5" s="43"/>
      <c r="P5" s="42"/>
      <c r="R5" s="8"/>
      <c r="S5" s="8"/>
      <c r="T5" s="8"/>
    </row>
    <row r="6" spans="2:21" s="2" customFormat="1" ht="60.75" customHeight="1" x14ac:dyDescent="0.2">
      <c r="B6" s="54" t="s">
        <v>75</v>
      </c>
      <c r="C6" s="54"/>
      <c r="D6" s="54"/>
      <c r="E6" s="54"/>
      <c r="F6" s="54"/>
      <c r="G6" s="54"/>
      <c r="H6" s="54"/>
      <c r="I6" s="54"/>
      <c r="J6" s="54"/>
      <c r="K6" s="54"/>
      <c r="L6" s="54"/>
      <c r="M6" s="54"/>
      <c r="N6" s="54"/>
      <c r="O6" s="54"/>
      <c r="P6" s="54"/>
      <c r="R6" s="8"/>
      <c r="S6" s="8"/>
      <c r="T6" s="8"/>
    </row>
    <row r="7" spans="2:21" s="2" customFormat="1" ht="50" customHeight="1" thickBot="1" x14ac:dyDescent="0.25">
      <c r="B7" s="16"/>
      <c r="C7" s="16"/>
      <c r="D7" s="16"/>
      <c r="E7" s="16"/>
      <c r="F7" s="16"/>
      <c r="G7" s="16"/>
      <c r="H7" s="16"/>
      <c r="I7" s="16"/>
      <c r="J7" s="17"/>
      <c r="K7" s="17"/>
      <c r="L7" s="16"/>
      <c r="M7" s="16"/>
      <c r="N7" s="16"/>
      <c r="O7" s="44"/>
      <c r="P7" s="45"/>
    </row>
    <row r="8" spans="2:21" s="2" customFormat="1" ht="69.75" customHeight="1" x14ac:dyDescent="0.2">
      <c r="B8" s="58" t="s">
        <v>0</v>
      </c>
      <c r="C8" s="52" t="s">
        <v>4</v>
      </c>
      <c r="D8" s="52" t="s">
        <v>12</v>
      </c>
      <c r="E8" s="52" t="s">
        <v>1</v>
      </c>
      <c r="F8" s="52" t="s">
        <v>2</v>
      </c>
      <c r="G8" s="52" t="s">
        <v>3</v>
      </c>
      <c r="H8" s="52" t="s">
        <v>5</v>
      </c>
      <c r="I8" s="52" t="s">
        <v>7</v>
      </c>
      <c r="J8" s="60" t="s">
        <v>9</v>
      </c>
      <c r="K8" s="60" t="s">
        <v>10</v>
      </c>
      <c r="L8" s="52" t="s">
        <v>11</v>
      </c>
      <c r="M8" s="52" t="s">
        <v>8</v>
      </c>
      <c r="N8" s="52" t="s">
        <v>6</v>
      </c>
      <c r="O8" s="55" t="s">
        <v>227</v>
      </c>
      <c r="P8" s="55" t="s">
        <v>228</v>
      </c>
      <c r="R8" s="8"/>
      <c r="S8" s="8"/>
      <c r="T8" s="8"/>
    </row>
    <row r="9" spans="2:21" s="4" customFormat="1" ht="94.5" customHeight="1" x14ac:dyDescent="0.2">
      <c r="B9" s="59"/>
      <c r="C9" s="53"/>
      <c r="D9" s="53"/>
      <c r="E9" s="53"/>
      <c r="F9" s="53"/>
      <c r="G9" s="53"/>
      <c r="H9" s="53"/>
      <c r="I9" s="53"/>
      <c r="J9" s="61"/>
      <c r="K9" s="61"/>
      <c r="L9" s="53"/>
      <c r="M9" s="53"/>
      <c r="N9" s="53"/>
      <c r="O9" s="56"/>
      <c r="P9" s="56"/>
      <c r="R9" s="9"/>
      <c r="S9" s="9"/>
      <c r="T9" s="9"/>
    </row>
    <row r="10" spans="2:21" s="24" customFormat="1" ht="80" customHeight="1" x14ac:dyDescent="0.2">
      <c r="B10" s="22">
        <v>1</v>
      </c>
      <c r="C10" s="23" t="s">
        <v>13</v>
      </c>
      <c r="D10" s="23" t="s">
        <v>20</v>
      </c>
      <c r="E10" s="23" t="s">
        <v>21</v>
      </c>
      <c r="F10" s="38" t="s">
        <v>86</v>
      </c>
      <c r="G10" s="38" t="s">
        <v>87</v>
      </c>
      <c r="H10" s="39" t="s">
        <v>23</v>
      </c>
      <c r="I10" s="39" t="s">
        <v>24</v>
      </c>
      <c r="J10" s="35">
        <v>6852012</v>
      </c>
      <c r="K10" s="35">
        <v>5824210</v>
      </c>
      <c r="L10" s="40" t="s">
        <v>16</v>
      </c>
      <c r="M10" s="39" t="s">
        <v>88</v>
      </c>
      <c r="N10" s="39" t="s">
        <v>31</v>
      </c>
      <c r="O10" s="27" t="s">
        <v>76</v>
      </c>
      <c r="P10" s="27" t="s">
        <v>18</v>
      </c>
      <c r="R10" s="25"/>
      <c r="S10" s="25"/>
      <c r="T10" s="25"/>
      <c r="U10" s="25"/>
    </row>
    <row r="11" spans="2:21" s="24" customFormat="1" ht="80" customHeight="1" x14ac:dyDescent="0.2">
      <c r="B11" s="22">
        <f>B10+1</f>
        <v>2</v>
      </c>
      <c r="C11" s="23" t="s">
        <v>13</v>
      </c>
      <c r="D11" s="23" t="s">
        <v>20</v>
      </c>
      <c r="E11" s="23" t="s">
        <v>21</v>
      </c>
      <c r="F11" s="38" t="s">
        <v>37</v>
      </c>
      <c r="G11" s="38" t="s">
        <v>89</v>
      </c>
      <c r="H11" s="39" t="s">
        <v>23</v>
      </c>
      <c r="I11" s="39" t="s">
        <v>27</v>
      </c>
      <c r="J11" s="35">
        <v>15878718.24</v>
      </c>
      <c r="K11" s="35">
        <v>12827188.23</v>
      </c>
      <c r="L11" s="40" t="s">
        <v>28</v>
      </c>
      <c r="M11" s="39" t="s">
        <v>38</v>
      </c>
      <c r="N11" s="39" t="s">
        <v>17</v>
      </c>
      <c r="O11" s="27" t="s">
        <v>78</v>
      </c>
      <c r="P11" s="27" t="s">
        <v>74</v>
      </c>
      <c r="R11" s="25"/>
      <c r="S11" s="25"/>
      <c r="T11" s="25"/>
      <c r="U11" s="25"/>
    </row>
    <row r="12" spans="2:21" s="24" customFormat="1" ht="80" customHeight="1" x14ac:dyDescent="0.2">
      <c r="B12" s="22">
        <f t="shared" ref="B12:B75" si="0">B11+1</f>
        <v>3</v>
      </c>
      <c r="C12" s="23" t="s">
        <v>13</v>
      </c>
      <c r="D12" s="23" t="s">
        <v>20</v>
      </c>
      <c r="E12" s="23" t="s">
        <v>21</v>
      </c>
      <c r="F12" s="38" t="s">
        <v>37</v>
      </c>
      <c r="G12" s="38" t="s">
        <v>90</v>
      </c>
      <c r="H12" s="39" t="s">
        <v>23</v>
      </c>
      <c r="I12" s="39" t="s">
        <v>24</v>
      </c>
      <c r="J12" s="35">
        <v>7520318.823529412</v>
      </c>
      <c r="K12" s="35">
        <v>6392271</v>
      </c>
      <c r="L12" s="40" t="s">
        <v>28</v>
      </c>
      <c r="M12" s="39" t="s">
        <v>91</v>
      </c>
      <c r="N12" s="39" t="s">
        <v>17</v>
      </c>
      <c r="O12" s="27" t="s">
        <v>83</v>
      </c>
      <c r="P12" s="27" t="s">
        <v>73</v>
      </c>
      <c r="R12" s="25"/>
      <c r="S12" s="25"/>
      <c r="T12" s="25"/>
      <c r="U12" s="25"/>
    </row>
    <row r="13" spans="2:21" s="24" customFormat="1" ht="80" customHeight="1" x14ac:dyDescent="0.2">
      <c r="B13" s="22">
        <f t="shared" si="0"/>
        <v>4</v>
      </c>
      <c r="C13" s="23" t="s">
        <v>13</v>
      </c>
      <c r="D13" s="23" t="s">
        <v>20</v>
      </c>
      <c r="E13" s="23" t="s">
        <v>21</v>
      </c>
      <c r="F13" s="38" t="s">
        <v>37</v>
      </c>
      <c r="G13" s="38" t="s">
        <v>90</v>
      </c>
      <c r="H13" s="39" t="s">
        <v>23</v>
      </c>
      <c r="I13" s="39" t="s">
        <v>25</v>
      </c>
      <c r="J13" s="35">
        <v>836990</v>
      </c>
      <c r="K13" s="35">
        <v>334796</v>
      </c>
      <c r="L13" s="40" t="s">
        <v>28</v>
      </c>
      <c r="M13" s="39" t="s">
        <v>91</v>
      </c>
      <c r="N13" s="39" t="s">
        <v>17</v>
      </c>
      <c r="O13" s="27" t="s">
        <v>83</v>
      </c>
      <c r="P13" s="27" t="s">
        <v>73</v>
      </c>
      <c r="R13" s="25"/>
      <c r="S13" s="25"/>
      <c r="T13" s="25"/>
      <c r="U13" s="25"/>
    </row>
    <row r="14" spans="2:21" s="24" customFormat="1" ht="80" customHeight="1" x14ac:dyDescent="0.2">
      <c r="B14" s="22">
        <f t="shared" si="0"/>
        <v>5</v>
      </c>
      <c r="C14" s="23" t="s">
        <v>13</v>
      </c>
      <c r="D14" s="23" t="s">
        <v>20</v>
      </c>
      <c r="E14" s="23" t="s">
        <v>21</v>
      </c>
      <c r="F14" s="38" t="s">
        <v>92</v>
      </c>
      <c r="G14" s="38" t="s">
        <v>93</v>
      </c>
      <c r="H14" s="39" t="s">
        <v>23</v>
      </c>
      <c r="I14" s="39" t="s">
        <v>24</v>
      </c>
      <c r="J14" s="35">
        <v>4265709.4117647056</v>
      </c>
      <c r="K14" s="35">
        <v>3625853</v>
      </c>
      <c r="L14" s="40" t="s">
        <v>16</v>
      </c>
      <c r="M14" s="39" t="s">
        <v>94</v>
      </c>
      <c r="N14" s="39" t="s">
        <v>31</v>
      </c>
      <c r="O14" s="27" t="s">
        <v>78</v>
      </c>
      <c r="P14" s="27" t="s">
        <v>74</v>
      </c>
      <c r="R14" s="25"/>
      <c r="S14" s="25"/>
      <c r="T14" s="25"/>
      <c r="U14" s="25"/>
    </row>
    <row r="15" spans="2:21" s="24" customFormat="1" ht="80" customHeight="1" x14ac:dyDescent="0.2">
      <c r="B15" s="22">
        <f t="shared" si="0"/>
        <v>6</v>
      </c>
      <c r="C15" s="23" t="s">
        <v>13</v>
      </c>
      <c r="D15" s="23" t="s">
        <v>20</v>
      </c>
      <c r="E15" s="23" t="s">
        <v>21</v>
      </c>
      <c r="F15" s="38" t="s">
        <v>92</v>
      </c>
      <c r="G15" s="38" t="s">
        <v>95</v>
      </c>
      <c r="H15" s="39" t="s">
        <v>23</v>
      </c>
      <c r="I15" s="39" t="s">
        <v>25</v>
      </c>
      <c r="J15" s="35">
        <v>100440</v>
      </c>
      <c r="K15" s="35">
        <v>40176</v>
      </c>
      <c r="L15" s="40" t="s">
        <v>16</v>
      </c>
      <c r="M15" s="39" t="s">
        <v>94</v>
      </c>
      <c r="N15" s="39" t="s">
        <v>31</v>
      </c>
      <c r="O15" s="27" t="s">
        <v>78</v>
      </c>
      <c r="P15" s="27" t="s">
        <v>74</v>
      </c>
      <c r="R15" s="25"/>
      <c r="S15" s="25"/>
      <c r="T15" s="25"/>
      <c r="U15" s="25"/>
    </row>
    <row r="16" spans="2:21" s="24" customFormat="1" ht="80" customHeight="1" x14ac:dyDescent="0.2">
      <c r="B16" s="22">
        <f t="shared" si="0"/>
        <v>7</v>
      </c>
      <c r="C16" s="23" t="s">
        <v>13</v>
      </c>
      <c r="D16" s="23" t="s">
        <v>20</v>
      </c>
      <c r="E16" s="23" t="s">
        <v>21</v>
      </c>
      <c r="F16" s="38" t="s">
        <v>92</v>
      </c>
      <c r="G16" s="38" t="s">
        <v>96</v>
      </c>
      <c r="H16" s="39" t="s">
        <v>23</v>
      </c>
      <c r="I16" s="39" t="s">
        <v>27</v>
      </c>
      <c r="J16" s="35">
        <v>1671444.1176695446</v>
      </c>
      <c r="K16" s="35">
        <v>1350230.182</v>
      </c>
      <c r="L16" s="40" t="s">
        <v>28</v>
      </c>
      <c r="M16" s="39" t="s">
        <v>97</v>
      </c>
      <c r="N16" s="39" t="s">
        <v>19</v>
      </c>
      <c r="O16" s="27" t="s">
        <v>18</v>
      </c>
      <c r="P16" s="27" t="s">
        <v>82</v>
      </c>
      <c r="R16" s="25"/>
      <c r="S16" s="25"/>
      <c r="T16" s="25"/>
      <c r="U16" s="25"/>
    </row>
    <row r="17" spans="2:21" s="24" customFormat="1" ht="80" customHeight="1" x14ac:dyDescent="0.2">
      <c r="B17" s="22">
        <f t="shared" si="0"/>
        <v>8</v>
      </c>
      <c r="C17" s="23" t="s">
        <v>13</v>
      </c>
      <c r="D17" s="23" t="s">
        <v>20</v>
      </c>
      <c r="E17" s="23" t="s">
        <v>21</v>
      </c>
      <c r="F17" s="38" t="s">
        <v>39</v>
      </c>
      <c r="G17" s="38" t="s">
        <v>98</v>
      </c>
      <c r="H17" s="39" t="s">
        <v>23</v>
      </c>
      <c r="I17" s="39" t="s">
        <v>27</v>
      </c>
      <c r="J17" s="35">
        <v>4178610.88</v>
      </c>
      <c r="K17" s="35">
        <v>3375575.96</v>
      </c>
      <c r="L17" s="40" t="s">
        <v>28</v>
      </c>
      <c r="M17" s="39" t="s">
        <v>40</v>
      </c>
      <c r="N17" s="39" t="s">
        <v>17</v>
      </c>
      <c r="O17" s="27" t="s">
        <v>78</v>
      </c>
      <c r="P17" s="27" t="s">
        <v>74</v>
      </c>
      <c r="R17" s="25"/>
      <c r="S17" s="25"/>
      <c r="T17" s="25"/>
      <c r="U17" s="25"/>
    </row>
    <row r="18" spans="2:21" s="24" customFormat="1" ht="80" customHeight="1" x14ac:dyDescent="0.2">
      <c r="B18" s="22">
        <f t="shared" si="0"/>
        <v>9</v>
      </c>
      <c r="C18" s="23" t="s">
        <v>13</v>
      </c>
      <c r="D18" s="23" t="s">
        <v>20</v>
      </c>
      <c r="E18" s="23" t="s">
        <v>21</v>
      </c>
      <c r="F18" s="38" t="s">
        <v>39</v>
      </c>
      <c r="G18" s="38" t="s">
        <v>99</v>
      </c>
      <c r="H18" s="39" t="s">
        <v>23</v>
      </c>
      <c r="I18" s="39" t="s">
        <v>24</v>
      </c>
      <c r="J18" s="35">
        <v>8576202.6640117541</v>
      </c>
      <c r="K18" s="35">
        <v>7289772.2644100208</v>
      </c>
      <c r="L18" s="40" t="s">
        <v>28</v>
      </c>
      <c r="M18" s="39" t="s">
        <v>100</v>
      </c>
      <c r="N18" s="39" t="s">
        <v>17</v>
      </c>
      <c r="O18" s="27" t="s">
        <v>76</v>
      </c>
      <c r="P18" s="27" t="s">
        <v>18</v>
      </c>
      <c r="R18" s="25"/>
      <c r="S18" s="25"/>
      <c r="T18" s="25"/>
      <c r="U18" s="25"/>
    </row>
    <row r="19" spans="2:21" s="24" customFormat="1" ht="80" customHeight="1" x14ac:dyDescent="0.2">
      <c r="B19" s="22">
        <f t="shared" si="0"/>
        <v>10</v>
      </c>
      <c r="C19" s="23" t="s">
        <v>13</v>
      </c>
      <c r="D19" s="23" t="s">
        <v>20</v>
      </c>
      <c r="E19" s="23" t="s">
        <v>21</v>
      </c>
      <c r="F19" s="38" t="s">
        <v>39</v>
      </c>
      <c r="G19" s="38" t="s">
        <v>101</v>
      </c>
      <c r="H19" s="39" t="s">
        <v>23</v>
      </c>
      <c r="I19" s="39" t="s">
        <v>25</v>
      </c>
      <c r="J19" s="35">
        <v>1673982.5</v>
      </c>
      <c r="K19" s="35">
        <v>669593</v>
      </c>
      <c r="L19" s="40" t="s">
        <v>28</v>
      </c>
      <c r="M19" s="39" t="s">
        <v>100</v>
      </c>
      <c r="N19" s="39" t="s">
        <v>17</v>
      </c>
      <c r="O19" s="27" t="s">
        <v>85</v>
      </c>
      <c r="P19" s="27" t="s">
        <v>85</v>
      </c>
      <c r="R19" s="25"/>
      <c r="S19" s="25"/>
      <c r="T19" s="25"/>
      <c r="U19" s="25"/>
    </row>
    <row r="20" spans="2:21" s="24" customFormat="1" ht="80" customHeight="1" x14ac:dyDescent="0.2">
      <c r="B20" s="22">
        <f t="shared" si="0"/>
        <v>11</v>
      </c>
      <c r="C20" s="23" t="s">
        <v>13</v>
      </c>
      <c r="D20" s="23" t="s">
        <v>20</v>
      </c>
      <c r="E20" s="23" t="s">
        <v>21</v>
      </c>
      <c r="F20" s="38" t="s">
        <v>62</v>
      </c>
      <c r="G20" s="38" t="s">
        <v>102</v>
      </c>
      <c r="H20" s="39" t="s">
        <v>23</v>
      </c>
      <c r="I20" s="39" t="s">
        <v>24</v>
      </c>
      <c r="J20" s="35">
        <v>2332809.411764706</v>
      </c>
      <c r="K20" s="35">
        <v>1982888</v>
      </c>
      <c r="L20" s="40" t="s">
        <v>16</v>
      </c>
      <c r="M20" s="39" t="s">
        <v>64</v>
      </c>
      <c r="N20" s="39" t="s">
        <v>31</v>
      </c>
      <c r="O20" s="27" t="s">
        <v>78</v>
      </c>
      <c r="P20" s="27" t="s">
        <v>74</v>
      </c>
      <c r="R20" s="25"/>
      <c r="S20" s="25"/>
      <c r="T20" s="25"/>
      <c r="U20" s="25"/>
    </row>
    <row r="21" spans="2:21" s="24" customFormat="1" ht="80" customHeight="1" x14ac:dyDescent="0.2">
      <c r="B21" s="22">
        <f t="shared" si="0"/>
        <v>12</v>
      </c>
      <c r="C21" s="23" t="s">
        <v>13</v>
      </c>
      <c r="D21" s="23" t="s">
        <v>20</v>
      </c>
      <c r="E21" s="23" t="s">
        <v>21</v>
      </c>
      <c r="F21" s="38" t="s">
        <v>62</v>
      </c>
      <c r="G21" s="38" t="s">
        <v>103</v>
      </c>
      <c r="H21" s="39" t="s">
        <v>23</v>
      </c>
      <c r="I21" s="39" t="s">
        <v>24</v>
      </c>
      <c r="J21" s="35">
        <v>12441652.9411765</v>
      </c>
      <c r="K21" s="35">
        <v>10575405</v>
      </c>
      <c r="L21" s="40" t="s">
        <v>16</v>
      </c>
      <c r="M21" s="39" t="s">
        <v>64</v>
      </c>
      <c r="N21" s="39" t="s">
        <v>31</v>
      </c>
      <c r="O21" s="27" t="s">
        <v>78</v>
      </c>
      <c r="P21" s="27" t="s">
        <v>74</v>
      </c>
      <c r="R21" s="25"/>
      <c r="S21" s="25"/>
      <c r="T21" s="25"/>
      <c r="U21" s="25"/>
    </row>
    <row r="22" spans="2:21" s="24" customFormat="1" ht="80" customHeight="1" x14ac:dyDescent="0.2">
      <c r="B22" s="22">
        <f t="shared" si="0"/>
        <v>13</v>
      </c>
      <c r="C22" s="23" t="s">
        <v>13</v>
      </c>
      <c r="D22" s="23" t="s">
        <v>20</v>
      </c>
      <c r="E22" s="23" t="s">
        <v>21</v>
      </c>
      <c r="F22" s="38" t="s">
        <v>62</v>
      </c>
      <c r="G22" s="38" t="s">
        <v>63</v>
      </c>
      <c r="H22" s="39" t="s">
        <v>23</v>
      </c>
      <c r="I22" s="39" t="s">
        <v>24</v>
      </c>
      <c r="J22" s="35">
        <v>4998878.823529412</v>
      </c>
      <c r="K22" s="35">
        <v>4249047</v>
      </c>
      <c r="L22" s="40" t="s">
        <v>16</v>
      </c>
      <c r="M22" s="39" t="s">
        <v>64</v>
      </c>
      <c r="N22" s="39" t="s">
        <v>31</v>
      </c>
      <c r="O22" s="27" t="s">
        <v>78</v>
      </c>
      <c r="P22" s="27" t="s">
        <v>74</v>
      </c>
      <c r="R22" s="25"/>
      <c r="S22" s="25"/>
      <c r="T22" s="25"/>
      <c r="U22" s="25"/>
    </row>
    <row r="23" spans="2:21" s="24" customFormat="1" ht="80" customHeight="1" x14ac:dyDescent="0.2">
      <c r="B23" s="22">
        <f t="shared" si="0"/>
        <v>14</v>
      </c>
      <c r="C23" s="23" t="s">
        <v>13</v>
      </c>
      <c r="D23" s="23" t="s">
        <v>20</v>
      </c>
      <c r="E23" s="23" t="s">
        <v>21</v>
      </c>
      <c r="F23" s="38" t="s">
        <v>41</v>
      </c>
      <c r="G23" s="38" t="s">
        <v>104</v>
      </c>
      <c r="H23" s="39" t="s">
        <v>23</v>
      </c>
      <c r="I23" s="39" t="s">
        <v>27</v>
      </c>
      <c r="J23" s="35">
        <v>10028662.060000001</v>
      </c>
      <c r="K23" s="35">
        <v>8101381.0899999999</v>
      </c>
      <c r="L23" s="40" t="s">
        <v>28</v>
      </c>
      <c r="M23" s="39" t="s">
        <v>42</v>
      </c>
      <c r="N23" s="39" t="s">
        <v>17</v>
      </c>
      <c r="O23" s="27" t="s">
        <v>78</v>
      </c>
      <c r="P23" s="27" t="s">
        <v>74</v>
      </c>
      <c r="R23" s="25"/>
      <c r="S23" s="25"/>
      <c r="T23" s="25"/>
      <c r="U23" s="25"/>
    </row>
    <row r="24" spans="2:21" s="24" customFormat="1" ht="80" customHeight="1" x14ac:dyDescent="0.2">
      <c r="B24" s="22">
        <f t="shared" si="0"/>
        <v>15</v>
      </c>
      <c r="C24" s="23" t="s">
        <v>13</v>
      </c>
      <c r="D24" s="23" t="s">
        <v>20</v>
      </c>
      <c r="E24" s="23" t="s">
        <v>21</v>
      </c>
      <c r="F24" s="38" t="s">
        <v>22</v>
      </c>
      <c r="G24" s="38" t="s">
        <v>65</v>
      </c>
      <c r="H24" s="39" t="s">
        <v>23</v>
      </c>
      <c r="I24" s="39" t="s">
        <v>24</v>
      </c>
      <c r="J24" s="35">
        <v>2666068.2352941176</v>
      </c>
      <c r="K24" s="35">
        <v>2266158</v>
      </c>
      <c r="L24" s="40" t="s">
        <v>16</v>
      </c>
      <c r="M24" s="39" t="s">
        <v>66</v>
      </c>
      <c r="N24" s="39" t="s">
        <v>17</v>
      </c>
      <c r="O24" s="27" t="s">
        <v>78</v>
      </c>
      <c r="P24" s="27" t="s">
        <v>74</v>
      </c>
      <c r="R24" s="25"/>
      <c r="S24" s="25"/>
      <c r="T24" s="25"/>
      <c r="U24" s="25"/>
    </row>
    <row r="25" spans="2:21" s="24" customFormat="1" ht="80" customHeight="1" x14ac:dyDescent="0.2">
      <c r="B25" s="22">
        <f t="shared" si="0"/>
        <v>16</v>
      </c>
      <c r="C25" s="23" t="s">
        <v>13</v>
      </c>
      <c r="D25" s="23" t="s">
        <v>20</v>
      </c>
      <c r="E25" s="23" t="s">
        <v>21</v>
      </c>
      <c r="F25" s="38" t="s">
        <v>22</v>
      </c>
      <c r="G25" s="38" t="s">
        <v>105</v>
      </c>
      <c r="H25" s="39" t="s">
        <v>23</v>
      </c>
      <c r="I25" s="39" t="s">
        <v>25</v>
      </c>
      <c r="J25" s="35">
        <v>251098</v>
      </c>
      <c r="K25" s="35">
        <v>100439</v>
      </c>
      <c r="L25" s="40" t="s">
        <v>16</v>
      </c>
      <c r="M25" s="39" t="s">
        <v>66</v>
      </c>
      <c r="N25" s="39" t="s">
        <v>17</v>
      </c>
      <c r="O25" s="27" t="s">
        <v>78</v>
      </c>
      <c r="P25" s="27" t="s">
        <v>74</v>
      </c>
      <c r="R25" s="25"/>
      <c r="S25" s="25"/>
      <c r="T25" s="25"/>
      <c r="U25" s="25"/>
    </row>
    <row r="26" spans="2:21" s="24" customFormat="1" ht="80" customHeight="1" x14ac:dyDescent="0.2">
      <c r="B26" s="22">
        <f t="shared" si="0"/>
        <v>17</v>
      </c>
      <c r="C26" s="23" t="s">
        <v>13</v>
      </c>
      <c r="D26" s="23" t="s">
        <v>20</v>
      </c>
      <c r="E26" s="23" t="s">
        <v>21</v>
      </c>
      <c r="F26" s="38" t="s">
        <v>106</v>
      </c>
      <c r="G26" s="38" t="s">
        <v>107</v>
      </c>
      <c r="H26" s="39" t="s">
        <v>23</v>
      </c>
      <c r="I26" s="39" t="s">
        <v>27</v>
      </c>
      <c r="J26" s="35">
        <v>8357220.4412889015</v>
      </c>
      <c r="K26" s="35">
        <v>6751151.9100000001</v>
      </c>
      <c r="L26" s="40" t="s">
        <v>28</v>
      </c>
      <c r="M26" s="39" t="s">
        <v>108</v>
      </c>
      <c r="N26" s="39" t="s">
        <v>17</v>
      </c>
      <c r="O26" s="27" t="s">
        <v>78</v>
      </c>
      <c r="P26" s="27" t="s">
        <v>74</v>
      </c>
      <c r="R26" s="25"/>
      <c r="S26" s="25"/>
      <c r="T26" s="25"/>
      <c r="U26" s="25"/>
    </row>
    <row r="27" spans="2:21" s="24" customFormat="1" ht="80" customHeight="1" x14ac:dyDescent="0.2">
      <c r="B27" s="22">
        <f t="shared" si="0"/>
        <v>18</v>
      </c>
      <c r="C27" s="23" t="s">
        <v>13</v>
      </c>
      <c r="D27" s="23" t="s">
        <v>20</v>
      </c>
      <c r="E27" s="23" t="s">
        <v>21</v>
      </c>
      <c r="F27" s="38" t="s">
        <v>106</v>
      </c>
      <c r="G27" s="38" t="s">
        <v>109</v>
      </c>
      <c r="H27" s="39" t="s">
        <v>23</v>
      </c>
      <c r="I27" s="39" t="s">
        <v>24</v>
      </c>
      <c r="J27" s="35">
        <v>20889774.117647059</v>
      </c>
      <c r="K27" s="35">
        <v>17756308</v>
      </c>
      <c r="L27" s="40" t="s">
        <v>28</v>
      </c>
      <c r="M27" s="39" t="s">
        <v>110</v>
      </c>
      <c r="N27" s="39" t="s">
        <v>17</v>
      </c>
      <c r="O27" s="27" t="s">
        <v>83</v>
      </c>
      <c r="P27" s="27" t="s">
        <v>73</v>
      </c>
      <c r="R27" s="25"/>
      <c r="S27" s="25"/>
      <c r="T27" s="25"/>
      <c r="U27" s="25"/>
    </row>
    <row r="28" spans="2:21" s="24" customFormat="1" ht="80" customHeight="1" x14ac:dyDescent="0.2">
      <c r="B28" s="22">
        <f t="shared" si="0"/>
        <v>19</v>
      </c>
      <c r="C28" s="23" t="s">
        <v>13</v>
      </c>
      <c r="D28" s="23" t="s">
        <v>20</v>
      </c>
      <c r="E28" s="23" t="s">
        <v>21</v>
      </c>
      <c r="F28" s="38" t="s">
        <v>106</v>
      </c>
      <c r="G28" s="38" t="s">
        <v>109</v>
      </c>
      <c r="H28" s="39" t="s">
        <v>23</v>
      </c>
      <c r="I28" s="39" t="s">
        <v>25</v>
      </c>
      <c r="J28" s="35">
        <v>3347965</v>
      </c>
      <c r="K28" s="35">
        <v>1339186</v>
      </c>
      <c r="L28" s="40" t="s">
        <v>28</v>
      </c>
      <c r="M28" s="39" t="s">
        <v>110</v>
      </c>
      <c r="N28" s="39" t="s">
        <v>17</v>
      </c>
      <c r="O28" s="27" t="s">
        <v>83</v>
      </c>
      <c r="P28" s="27" t="s">
        <v>73</v>
      </c>
      <c r="R28" s="25"/>
      <c r="S28" s="25"/>
      <c r="T28" s="25"/>
      <c r="U28" s="25"/>
    </row>
    <row r="29" spans="2:21" s="24" customFormat="1" ht="80" customHeight="1" x14ac:dyDescent="0.2">
      <c r="B29" s="22">
        <f t="shared" si="0"/>
        <v>20</v>
      </c>
      <c r="C29" s="23" t="s">
        <v>13</v>
      </c>
      <c r="D29" s="23" t="s">
        <v>20</v>
      </c>
      <c r="E29" s="23" t="s">
        <v>21</v>
      </c>
      <c r="F29" s="38" t="s">
        <v>22</v>
      </c>
      <c r="G29" s="38" t="s">
        <v>111</v>
      </c>
      <c r="H29" s="39" t="s">
        <v>23</v>
      </c>
      <c r="I29" s="39" t="s">
        <v>24</v>
      </c>
      <c r="J29" s="35">
        <v>14766991.764705881</v>
      </c>
      <c r="K29" s="35">
        <v>12551943</v>
      </c>
      <c r="L29" s="40" t="s">
        <v>16</v>
      </c>
      <c r="M29" s="39" t="s">
        <v>55</v>
      </c>
      <c r="N29" s="39" t="s">
        <v>17</v>
      </c>
      <c r="O29" s="27" t="s">
        <v>78</v>
      </c>
      <c r="P29" s="27" t="s">
        <v>74</v>
      </c>
      <c r="R29" s="25"/>
      <c r="S29" s="25"/>
      <c r="T29" s="25"/>
      <c r="U29" s="25"/>
    </row>
    <row r="30" spans="2:21" s="24" customFormat="1" ht="80" customHeight="1" x14ac:dyDescent="0.2">
      <c r="B30" s="22">
        <f t="shared" si="0"/>
        <v>21</v>
      </c>
      <c r="C30" s="23" t="s">
        <v>13</v>
      </c>
      <c r="D30" s="23" t="s">
        <v>20</v>
      </c>
      <c r="E30" s="23" t="s">
        <v>21</v>
      </c>
      <c r="F30" s="38" t="s">
        <v>22</v>
      </c>
      <c r="G30" s="38" t="s">
        <v>111</v>
      </c>
      <c r="H30" s="39" t="s">
        <v>23</v>
      </c>
      <c r="I30" s="39" t="s">
        <v>25</v>
      </c>
      <c r="J30" s="35">
        <v>2259875</v>
      </c>
      <c r="K30" s="35">
        <v>903950</v>
      </c>
      <c r="L30" s="40" t="s">
        <v>16</v>
      </c>
      <c r="M30" s="39" t="s">
        <v>55</v>
      </c>
      <c r="N30" s="39" t="s">
        <v>17</v>
      </c>
      <c r="O30" s="27" t="s">
        <v>78</v>
      </c>
      <c r="P30" s="27" t="s">
        <v>74</v>
      </c>
      <c r="R30" s="25"/>
      <c r="S30" s="25"/>
      <c r="T30" s="25"/>
      <c r="U30" s="25"/>
    </row>
    <row r="31" spans="2:21" s="24" customFormat="1" ht="80" customHeight="1" x14ac:dyDescent="0.2">
      <c r="B31" s="22">
        <f t="shared" si="0"/>
        <v>22</v>
      </c>
      <c r="C31" s="23" t="s">
        <v>13</v>
      </c>
      <c r="D31" s="23" t="s">
        <v>20</v>
      </c>
      <c r="E31" s="23" t="s">
        <v>21</v>
      </c>
      <c r="F31" s="38" t="s">
        <v>29</v>
      </c>
      <c r="G31" s="38" t="s">
        <v>112</v>
      </c>
      <c r="H31" s="39" t="s">
        <v>23</v>
      </c>
      <c r="I31" s="39" t="s">
        <v>24</v>
      </c>
      <c r="J31" s="35">
        <v>83559097.647058815</v>
      </c>
      <c r="K31" s="35">
        <v>71025233</v>
      </c>
      <c r="L31" s="40" t="s">
        <v>28</v>
      </c>
      <c r="M31" s="39" t="s">
        <v>113</v>
      </c>
      <c r="N31" s="39" t="s">
        <v>17</v>
      </c>
      <c r="O31" s="27" t="s">
        <v>82</v>
      </c>
      <c r="P31" s="27" t="s">
        <v>81</v>
      </c>
      <c r="R31" s="25"/>
      <c r="S31" s="25"/>
      <c r="T31" s="25"/>
      <c r="U31" s="25"/>
    </row>
    <row r="32" spans="2:21" s="24" customFormat="1" ht="80" customHeight="1" x14ac:dyDescent="0.2">
      <c r="B32" s="22">
        <f t="shared" si="0"/>
        <v>23</v>
      </c>
      <c r="C32" s="23" t="s">
        <v>13</v>
      </c>
      <c r="D32" s="23" t="s">
        <v>20</v>
      </c>
      <c r="E32" s="23" t="s">
        <v>21</v>
      </c>
      <c r="F32" s="38" t="s">
        <v>29</v>
      </c>
      <c r="G32" s="38" t="s">
        <v>114</v>
      </c>
      <c r="H32" s="39" t="s">
        <v>23</v>
      </c>
      <c r="I32" s="39" t="s">
        <v>25</v>
      </c>
      <c r="J32" s="35">
        <v>6695927.5</v>
      </c>
      <c r="K32" s="35">
        <v>2678371</v>
      </c>
      <c r="L32" s="40" t="s">
        <v>28</v>
      </c>
      <c r="M32" s="39" t="s">
        <v>113</v>
      </c>
      <c r="N32" s="39" t="s">
        <v>17</v>
      </c>
      <c r="O32" s="27" t="s">
        <v>82</v>
      </c>
      <c r="P32" s="27" t="s">
        <v>81</v>
      </c>
      <c r="R32" s="25"/>
      <c r="S32" s="25"/>
      <c r="T32" s="25"/>
      <c r="U32" s="25"/>
    </row>
    <row r="33" spans="2:21" s="24" customFormat="1" ht="80" customHeight="1" x14ac:dyDescent="0.2">
      <c r="B33" s="22">
        <f t="shared" si="0"/>
        <v>24</v>
      </c>
      <c r="C33" s="23" t="s">
        <v>13</v>
      </c>
      <c r="D33" s="23" t="s">
        <v>20</v>
      </c>
      <c r="E33" s="23" t="s">
        <v>21</v>
      </c>
      <c r="F33" s="38" t="s">
        <v>29</v>
      </c>
      <c r="G33" s="38" t="s">
        <v>115</v>
      </c>
      <c r="H33" s="39" t="s">
        <v>23</v>
      </c>
      <c r="I33" s="39" t="s">
        <v>27</v>
      </c>
      <c r="J33" s="35">
        <v>8880382.2060018219</v>
      </c>
      <c r="K33" s="35">
        <v>7173773.9159660004</v>
      </c>
      <c r="L33" s="40" t="s">
        <v>28</v>
      </c>
      <c r="M33" s="39" t="s">
        <v>113</v>
      </c>
      <c r="N33" s="39" t="s">
        <v>17</v>
      </c>
      <c r="O33" s="27" t="s">
        <v>76</v>
      </c>
      <c r="P33" s="27" t="s">
        <v>74</v>
      </c>
      <c r="R33" s="25"/>
      <c r="S33" s="25"/>
      <c r="T33" s="25"/>
      <c r="U33" s="25"/>
    </row>
    <row r="34" spans="2:21" s="24" customFormat="1" ht="80" customHeight="1" x14ac:dyDescent="0.2">
      <c r="B34" s="22">
        <f t="shared" si="0"/>
        <v>25</v>
      </c>
      <c r="C34" s="23" t="s">
        <v>13</v>
      </c>
      <c r="D34" s="23" t="s">
        <v>20</v>
      </c>
      <c r="E34" s="23" t="s">
        <v>21</v>
      </c>
      <c r="F34" s="38" t="s">
        <v>29</v>
      </c>
      <c r="G34" s="38" t="s">
        <v>116</v>
      </c>
      <c r="H34" s="39" t="s">
        <v>23</v>
      </c>
      <c r="I34" s="39" t="s">
        <v>24</v>
      </c>
      <c r="J34" s="35">
        <v>62669322.352941178</v>
      </c>
      <c r="K34" s="35">
        <v>53268924</v>
      </c>
      <c r="L34" s="40" t="s">
        <v>28</v>
      </c>
      <c r="M34" s="39" t="s">
        <v>43</v>
      </c>
      <c r="N34" s="39" t="s">
        <v>17</v>
      </c>
      <c r="O34" s="27" t="s">
        <v>82</v>
      </c>
      <c r="P34" s="27" t="s">
        <v>81</v>
      </c>
      <c r="R34" s="25"/>
      <c r="S34" s="25"/>
      <c r="T34" s="25"/>
      <c r="U34" s="25"/>
    </row>
    <row r="35" spans="2:21" s="24" customFormat="1" ht="80" customHeight="1" x14ac:dyDescent="0.2">
      <c r="B35" s="22">
        <f t="shared" si="0"/>
        <v>26</v>
      </c>
      <c r="C35" s="23" t="s">
        <v>13</v>
      </c>
      <c r="D35" s="23" t="s">
        <v>20</v>
      </c>
      <c r="E35" s="23" t="s">
        <v>21</v>
      </c>
      <c r="F35" s="38" t="s">
        <v>29</v>
      </c>
      <c r="G35" s="38" t="s">
        <v>117</v>
      </c>
      <c r="H35" s="39" t="s">
        <v>23</v>
      </c>
      <c r="I35" s="39" t="s">
        <v>25</v>
      </c>
      <c r="J35" s="35">
        <v>5021945</v>
      </c>
      <c r="K35" s="35">
        <v>2008778</v>
      </c>
      <c r="L35" s="40" t="s">
        <v>28</v>
      </c>
      <c r="M35" s="39" t="s">
        <v>43</v>
      </c>
      <c r="N35" s="39" t="s">
        <v>17</v>
      </c>
      <c r="O35" s="27" t="s">
        <v>82</v>
      </c>
      <c r="P35" s="27" t="s">
        <v>81</v>
      </c>
      <c r="R35" s="25"/>
      <c r="S35" s="25"/>
      <c r="T35" s="25"/>
      <c r="U35" s="25"/>
    </row>
    <row r="36" spans="2:21" s="24" customFormat="1" ht="80" customHeight="1" x14ac:dyDescent="0.2">
      <c r="B36" s="22">
        <f t="shared" si="0"/>
        <v>27</v>
      </c>
      <c r="C36" s="23" t="s">
        <v>13</v>
      </c>
      <c r="D36" s="23" t="s">
        <v>20</v>
      </c>
      <c r="E36" s="23" t="s">
        <v>21</v>
      </c>
      <c r="F36" s="38" t="s">
        <v>29</v>
      </c>
      <c r="G36" s="38" t="s">
        <v>118</v>
      </c>
      <c r="H36" s="39" t="s">
        <v>23</v>
      </c>
      <c r="I36" s="39" t="s">
        <v>27</v>
      </c>
      <c r="J36" s="35">
        <v>5348621.6177190142</v>
      </c>
      <c r="K36" s="35">
        <v>4320737.1824000003</v>
      </c>
      <c r="L36" s="40" t="s">
        <v>28</v>
      </c>
      <c r="M36" s="39" t="s">
        <v>43</v>
      </c>
      <c r="N36" s="39" t="s">
        <v>17</v>
      </c>
      <c r="O36" s="27" t="s">
        <v>76</v>
      </c>
      <c r="P36" s="27" t="s">
        <v>18</v>
      </c>
      <c r="R36" s="25"/>
      <c r="S36" s="25"/>
      <c r="T36" s="25"/>
      <c r="U36" s="25"/>
    </row>
    <row r="37" spans="2:21" s="24" customFormat="1" ht="80" customHeight="1" x14ac:dyDescent="0.2">
      <c r="B37" s="22">
        <f t="shared" si="0"/>
        <v>28</v>
      </c>
      <c r="C37" s="23" t="s">
        <v>13</v>
      </c>
      <c r="D37" s="23" t="s">
        <v>20</v>
      </c>
      <c r="E37" s="23" t="s">
        <v>21</v>
      </c>
      <c r="F37" s="38" t="s">
        <v>29</v>
      </c>
      <c r="G37" s="38" t="s">
        <v>119</v>
      </c>
      <c r="H37" s="39" t="s">
        <v>23</v>
      </c>
      <c r="I37" s="39" t="s">
        <v>24</v>
      </c>
      <c r="J37" s="35">
        <v>50135458.823529407</v>
      </c>
      <c r="K37" s="35">
        <v>42615140</v>
      </c>
      <c r="L37" s="40" t="s">
        <v>28</v>
      </c>
      <c r="M37" s="39" t="s">
        <v>120</v>
      </c>
      <c r="N37" s="39" t="s">
        <v>17</v>
      </c>
      <c r="O37" s="27" t="s">
        <v>82</v>
      </c>
      <c r="P37" s="27" t="s">
        <v>81</v>
      </c>
      <c r="R37" s="25"/>
      <c r="S37" s="25"/>
      <c r="T37" s="25"/>
      <c r="U37" s="25"/>
    </row>
    <row r="38" spans="2:21" s="24" customFormat="1" ht="80" customHeight="1" x14ac:dyDescent="0.2">
      <c r="B38" s="22">
        <f t="shared" si="0"/>
        <v>29</v>
      </c>
      <c r="C38" s="23" t="s">
        <v>13</v>
      </c>
      <c r="D38" s="23" t="s">
        <v>20</v>
      </c>
      <c r="E38" s="23" t="s">
        <v>21</v>
      </c>
      <c r="F38" s="38" t="s">
        <v>29</v>
      </c>
      <c r="G38" s="38" t="s">
        <v>119</v>
      </c>
      <c r="H38" s="39" t="s">
        <v>23</v>
      </c>
      <c r="I38" s="39" t="s">
        <v>25</v>
      </c>
      <c r="J38" s="35">
        <v>5021945</v>
      </c>
      <c r="K38" s="35">
        <v>2008778</v>
      </c>
      <c r="L38" s="40" t="s">
        <v>28</v>
      </c>
      <c r="M38" s="39" t="s">
        <v>120</v>
      </c>
      <c r="N38" s="39" t="s">
        <v>17</v>
      </c>
      <c r="O38" s="27" t="s">
        <v>82</v>
      </c>
      <c r="P38" s="27" t="s">
        <v>81</v>
      </c>
      <c r="R38" s="25"/>
      <c r="S38" s="25"/>
      <c r="T38" s="25"/>
      <c r="U38" s="25"/>
    </row>
    <row r="39" spans="2:21" s="24" customFormat="1" ht="80" customHeight="1" x14ac:dyDescent="0.2">
      <c r="B39" s="22">
        <f t="shared" si="0"/>
        <v>30</v>
      </c>
      <c r="C39" s="23" t="s">
        <v>13</v>
      </c>
      <c r="D39" s="23" t="s">
        <v>20</v>
      </c>
      <c r="E39" s="23" t="s">
        <v>21</v>
      </c>
      <c r="F39" s="38" t="s">
        <v>29</v>
      </c>
      <c r="G39" s="38" t="s">
        <v>121</v>
      </c>
      <c r="H39" s="39" t="s">
        <v>23</v>
      </c>
      <c r="I39" s="39" t="s">
        <v>24</v>
      </c>
      <c r="J39" s="35">
        <v>15400000</v>
      </c>
      <c r="K39" s="35">
        <v>13090000</v>
      </c>
      <c r="L39" s="40" t="s">
        <v>28</v>
      </c>
      <c r="M39" s="39" t="s">
        <v>122</v>
      </c>
      <c r="N39" s="39" t="s">
        <v>17</v>
      </c>
      <c r="O39" s="27" t="s">
        <v>82</v>
      </c>
      <c r="P39" s="27" t="s">
        <v>81</v>
      </c>
      <c r="R39" s="25"/>
      <c r="S39" s="25"/>
      <c r="T39" s="25"/>
      <c r="U39" s="25"/>
    </row>
    <row r="40" spans="2:21" s="24" customFormat="1" ht="80" customHeight="1" x14ac:dyDescent="0.2">
      <c r="B40" s="22">
        <f t="shared" si="0"/>
        <v>31</v>
      </c>
      <c r="C40" s="23" t="s">
        <v>13</v>
      </c>
      <c r="D40" s="23" t="s">
        <v>20</v>
      </c>
      <c r="E40" s="23" t="s">
        <v>21</v>
      </c>
      <c r="F40" s="38" t="s">
        <v>29</v>
      </c>
      <c r="G40" s="38" t="s">
        <v>123</v>
      </c>
      <c r="H40" s="39" t="s">
        <v>23</v>
      </c>
      <c r="I40" s="39" t="s">
        <v>25</v>
      </c>
      <c r="J40" s="35">
        <v>2800000</v>
      </c>
      <c r="K40" s="35">
        <v>1120000</v>
      </c>
      <c r="L40" s="40" t="s">
        <v>28</v>
      </c>
      <c r="M40" s="39" t="s">
        <v>122</v>
      </c>
      <c r="N40" s="39" t="s">
        <v>17</v>
      </c>
      <c r="O40" s="27" t="s">
        <v>82</v>
      </c>
      <c r="P40" s="27" t="s">
        <v>81</v>
      </c>
      <c r="R40" s="25"/>
      <c r="S40" s="25"/>
      <c r="T40" s="25"/>
      <c r="U40" s="25"/>
    </row>
    <row r="41" spans="2:21" s="24" customFormat="1" ht="80" customHeight="1" x14ac:dyDescent="0.2">
      <c r="B41" s="22">
        <f t="shared" si="0"/>
        <v>32</v>
      </c>
      <c r="C41" s="23" t="s">
        <v>13</v>
      </c>
      <c r="D41" s="23" t="s">
        <v>20</v>
      </c>
      <c r="E41" s="23" t="s">
        <v>21</v>
      </c>
      <c r="F41" s="38" t="s">
        <v>29</v>
      </c>
      <c r="G41" s="38" t="s">
        <v>124</v>
      </c>
      <c r="H41" s="39" t="s">
        <v>23</v>
      </c>
      <c r="I41" s="39" t="s">
        <v>24</v>
      </c>
      <c r="J41" s="35">
        <v>5949408.2352941176</v>
      </c>
      <c r="K41" s="35">
        <v>5056997</v>
      </c>
      <c r="L41" s="40" t="s">
        <v>28</v>
      </c>
      <c r="M41" s="39" t="s">
        <v>67</v>
      </c>
      <c r="N41" s="39" t="s">
        <v>17</v>
      </c>
      <c r="O41" s="27" t="s">
        <v>76</v>
      </c>
      <c r="P41" s="27" t="s">
        <v>18</v>
      </c>
      <c r="R41" s="25"/>
      <c r="S41" s="25"/>
      <c r="T41" s="25"/>
      <c r="U41" s="25"/>
    </row>
    <row r="42" spans="2:21" s="24" customFormat="1" ht="80" customHeight="1" x14ac:dyDescent="0.2">
      <c r="B42" s="22">
        <f t="shared" si="0"/>
        <v>33</v>
      </c>
      <c r="C42" s="23" t="s">
        <v>13</v>
      </c>
      <c r="D42" s="23" t="s">
        <v>20</v>
      </c>
      <c r="E42" s="23" t="s">
        <v>21</v>
      </c>
      <c r="F42" s="38" t="s">
        <v>29</v>
      </c>
      <c r="G42" s="38" t="s">
        <v>124</v>
      </c>
      <c r="H42" s="39" t="s">
        <v>23</v>
      </c>
      <c r="I42" s="39" t="s">
        <v>25</v>
      </c>
      <c r="J42" s="35">
        <v>836990</v>
      </c>
      <c r="K42" s="35">
        <v>334796</v>
      </c>
      <c r="L42" s="40" t="s">
        <v>28</v>
      </c>
      <c r="M42" s="39" t="s">
        <v>67</v>
      </c>
      <c r="N42" s="39" t="s">
        <v>17</v>
      </c>
      <c r="O42" s="27" t="s">
        <v>76</v>
      </c>
      <c r="P42" s="27" t="s">
        <v>18</v>
      </c>
      <c r="R42" s="25"/>
      <c r="S42" s="25"/>
      <c r="T42" s="25"/>
      <c r="U42" s="25"/>
    </row>
    <row r="43" spans="2:21" s="24" customFormat="1" ht="80" customHeight="1" x14ac:dyDescent="0.2">
      <c r="B43" s="22">
        <f t="shared" si="0"/>
        <v>34</v>
      </c>
      <c r="C43" s="23" t="s">
        <v>13</v>
      </c>
      <c r="D43" s="23" t="s">
        <v>20</v>
      </c>
      <c r="E43" s="23" t="s">
        <v>21</v>
      </c>
      <c r="F43" s="38" t="s">
        <v>29</v>
      </c>
      <c r="G43" s="38" t="s">
        <v>125</v>
      </c>
      <c r="H43" s="39" t="s">
        <v>23</v>
      </c>
      <c r="I43" s="39" t="s">
        <v>27</v>
      </c>
      <c r="J43" s="35">
        <v>1671444.1176695446</v>
      </c>
      <c r="K43" s="35">
        <v>1350230.182</v>
      </c>
      <c r="L43" s="40" t="s">
        <v>28</v>
      </c>
      <c r="M43" s="39" t="s">
        <v>67</v>
      </c>
      <c r="N43" s="39" t="s">
        <v>17</v>
      </c>
      <c r="O43" s="27" t="s">
        <v>76</v>
      </c>
      <c r="P43" s="27" t="s">
        <v>18</v>
      </c>
      <c r="R43" s="25"/>
      <c r="S43" s="25"/>
      <c r="T43" s="25"/>
      <c r="U43" s="25"/>
    </row>
    <row r="44" spans="2:21" s="24" customFormat="1" ht="80" customHeight="1" x14ac:dyDescent="0.2">
      <c r="B44" s="22">
        <f t="shared" si="0"/>
        <v>35</v>
      </c>
      <c r="C44" s="23" t="s">
        <v>13</v>
      </c>
      <c r="D44" s="23" t="s">
        <v>20</v>
      </c>
      <c r="E44" s="23" t="s">
        <v>21</v>
      </c>
      <c r="F44" s="38" t="s">
        <v>44</v>
      </c>
      <c r="G44" s="38" t="s">
        <v>126</v>
      </c>
      <c r="H44" s="39" t="s">
        <v>23</v>
      </c>
      <c r="I44" s="39" t="s">
        <v>27</v>
      </c>
      <c r="J44" s="35">
        <v>16500000</v>
      </c>
      <c r="K44" s="35">
        <v>13330020</v>
      </c>
      <c r="L44" s="40" t="s">
        <v>28</v>
      </c>
      <c r="M44" s="39" t="s">
        <v>45</v>
      </c>
      <c r="N44" s="39" t="s">
        <v>19</v>
      </c>
      <c r="O44" s="27" t="s">
        <v>78</v>
      </c>
      <c r="P44" s="27" t="s">
        <v>74</v>
      </c>
      <c r="R44" s="25"/>
      <c r="S44" s="25"/>
      <c r="T44" s="25"/>
      <c r="U44" s="25"/>
    </row>
    <row r="45" spans="2:21" s="24" customFormat="1" ht="80" customHeight="1" x14ac:dyDescent="0.2">
      <c r="B45" s="22">
        <f t="shared" si="0"/>
        <v>36</v>
      </c>
      <c r="C45" s="23" t="s">
        <v>13</v>
      </c>
      <c r="D45" s="23" t="s">
        <v>20</v>
      </c>
      <c r="E45" s="23" t="s">
        <v>21</v>
      </c>
      <c r="F45" s="38" t="s">
        <v>44</v>
      </c>
      <c r="G45" s="38" t="s">
        <v>127</v>
      </c>
      <c r="H45" s="39" t="s">
        <v>23</v>
      </c>
      <c r="I45" s="39" t="s">
        <v>24</v>
      </c>
      <c r="J45" s="35">
        <v>6684728.2352941176</v>
      </c>
      <c r="K45" s="35">
        <v>5682019</v>
      </c>
      <c r="L45" s="40" t="s">
        <v>28</v>
      </c>
      <c r="M45" s="39" t="s">
        <v>128</v>
      </c>
      <c r="N45" s="39" t="s">
        <v>17</v>
      </c>
      <c r="O45" s="27" t="s">
        <v>76</v>
      </c>
      <c r="P45" s="27" t="s">
        <v>18</v>
      </c>
      <c r="R45" s="25"/>
      <c r="S45" s="25"/>
      <c r="T45" s="25"/>
      <c r="U45" s="25"/>
    </row>
    <row r="46" spans="2:21" s="24" customFormat="1" ht="80" customHeight="1" x14ac:dyDescent="0.2">
      <c r="B46" s="22">
        <f t="shared" si="0"/>
        <v>37</v>
      </c>
      <c r="C46" s="23" t="s">
        <v>13</v>
      </c>
      <c r="D46" s="23" t="s">
        <v>20</v>
      </c>
      <c r="E46" s="23" t="s">
        <v>21</v>
      </c>
      <c r="F46" s="38" t="s">
        <v>44</v>
      </c>
      <c r="G46" s="38" t="s">
        <v>127</v>
      </c>
      <c r="H46" s="39" t="s">
        <v>23</v>
      </c>
      <c r="I46" s="39" t="s">
        <v>25</v>
      </c>
      <c r="J46" s="35">
        <v>1255487.5</v>
      </c>
      <c r="K46" s="35">
        <v>502195</v>
      </c>
      <c r="L46" s="40" t="s">
        <v>28</v>
      </c>
      <c r="M46" s="39" t="s">
        <v>128</v>
      </c>
      <c r="N46" s="39" t="s">
        <v>17</v>
      </c>
      <c r="O46" s="27" t="s">
        <v>76</v>
      </c>
      <c r="P46" s="27" t="s">
        <v>18</v>
      </c>
      <c r="R46" s="25"/>
      <c r="S46" s="25"/>
      <c r="T46" s="25"/>
      <c r="U46" s="25"/>
    </row>
    <row r="47" spans="2:21" s="24" customFormat="1" ht="80" customHeight="1" x14ac:dyDescent="0.2">
      <c r="B47" s="22">
        <f t="shared" si="0"/>
        <v>38</v>
      </c>
      <c r="C47" s="23" t="s">
        <v>13</v>
      </c>
      <c r="D47" s="23" t="s">
        <v>20</v>
      </c>
      <c r="E47" s="23" t="s">
        <v>21</v>
      </c>
      <c r="F47" s="38" t="s">
        <v>44</v>
      </c>
      <c r="G47" s="38" t="s">
        <v>129</v>
      </c>
      <c r="H47" s="39" t="s">
        <v>23</v>
      </c>
      <c r="I47" s="39" t="s">
        <v>27</v>
      </c>
      <c r="J47" s="35">
        <v>1337156.0294297531</v>
      </c>
      <c r="K47" s="35">
        <v>1080184.5456000001</v>
      </c>
      <c r="L47" s="40" t="s">
        <v>28</v>
      </c>
      <c r="M47" s="39" t="s">
        <v>56</v>
      </c>
      <c r="N47" s="39" t="s">
        <v>17</v>
      </c>
      <c r="O47" s="27" t="s">
        <v>76</v>
      </c>
      <c r="P47" s="27" t="s">
        <v>18</v>
      </c>
      <c r="R47" s="25"/>
      <c r="S47" s="25"/>
      <c r="T47" s="25"/>
      <c r="U47" s="25"/>
    </row>
    <row r="48" spans="2:21" s="24" customFormat="1" ht="80" customHeight="1" x14ac:dyDescent="0.2">
      <c r="B48" s="22">
        <f t="shared" si="0"/>
        <v>39</v>
      </c>
      <c r="C48" s="23" t="s">
        <v>13</v>
      </c>
      <c r="D48" s="23" t="s">
        <v>20</v>
      </c>
      <c r="E48" s="23" t="s">
        <v>21</v>
      </c>
      <c r="F48" s="38" t="s">
        <v>44</v>
      </c>
      <c r="G48" s="38" t="s">
        <v>130</v>
      </c>
      <c r="H48" s="39" t="s">
        <v>23</v>
      </c>
      <c r="I48" s="39" t="s">
        <v>24</v>
      </c>
      <c r="J48" s="35">
        <v>5849136.4705882352</v>
      </c>
      <c r="K48" s="35">
        <v>4971766</v>
      </c>
      <c r="L48" s="40" t="s">
        <v>28</v>
      </c>
      <c r="M48" s="39" t="s">
        <v>128</v>
      </c>
      <c r="N48" s="39" t="s">
        <v>17</v>
      </c>
      <c r="O48" s="27" t="s">
        <v>83</v>
      </c>
      <c r="P48" s="27" t="s">
        <v>73</v>
      </c>
      <c r="R48" s="25"/>
      <c r="S48" s="25"/>
      <c r="T48" s="25"/>
      <c r="U48" s="25"/>
    </row>
    <row r="49" spans="2:21" s="24" customFormat="1" ht="80" customHeight="1" x14ac:dyDescent="0.2">
      <c r="B49" s="22">
        <f t="shared" si="0"/>
        <v>40</v>
      </c>
      <c r="C49" s="23" t="s">
        <v>13</v>
      </c>
      <c r="D49" s="23" t="s">
        <v>20</v>
      </c>
      <c r="E49" s="23" t="s">
        <v>21</v>
      </c>
      <c r="F49" s="38" t="s">
        <v>44</v>
      </c>
      <c r="G49" s="38" t="s">
        <v>130</v>
      </c>
      <c r="H49" s="39" t="s">
        <v>23</v>
      </c>
      <c r="I49" s="39" t="s">
        <v>25</v>
      </c>
      <c r="J49" s="35">
        <v>1255487.5</v>
      </c>
      <c r="K49" s="35">
        <v>502195</v>
      </c>
      <c r="L49" s="40" t="s">
        <v>28</v>
      </c>
      <c r="M49" s="39" t="s">
        <v>128</v>
      </c>
      <c r="N49" s="39" t="s">
        <v>17</v>
      </c>
      <c r="O49" s="27" t="s">
        <v>83</v>
      </c>
      <c r="P49" s="27" t="s">
        <v>73</v>
      </c>
      <c r="R49" s="25"/>
      <c r="S49" s="25"/>
      <c r="T49" s="25"/>
      <c r="U49" s="25"/>
    </row>
    <row r="50" spans="2:21" s="24" customFormat="1" ht="80" customHeight="1" x14ac:dyDescent="0.2">
      <c r="B50" s="22">
        <f t="shared" si="0"/>
        <v>41</v>
      </c>
      <c r="C50" s="23" t="s">
        <v>13</v>
      </c>
      <c r="D50" s="23" t="s">
        <v>20</v>
      </c>
      <c r="E50" s="23" t="s">
        <v>21</v>
      </c>
      <c r="F50" s="38" t="s">
        <v>44</v>
      </c>
      <c r="G50" s="38" t="s">
        <v>131</v>
      </c>
      <c r="H50" s="39" t="s">
        <v>23</v>
      </c>
      <c r="I50" s="39" t="s">
        <v>27</v>
      </c>
      <c r="J50" s="35">
        <v>1337156.0294297531</v>
      </c>
      <c r="K50" s="35">
        <v>1080184.5456000001</v>
      </c>
      <c r="L50" s="40" t="s">
        <v>28</v>
      </c>
      <c r="M50" s="39" t="s">
        <v>128</v>
      </c>
      <c r="N50" s="39" t="s">
        <v>31</v>
      </c>
      <c r="O50" s="27" t="s">
        <v>83</v>
      </c>
      <c r="P50" s="27" t="s">
        <v>73</v>
      </c>
      <c r="R50" s="25"/>
      <c r="S50" s="25"/>
      <c r="T50" s="25"/>
      <c r="U50" s="25"/>
    </row>
    <row r="51" spans="2:21" s="24" customFormat="1" ht="80" customHeight="1" x14ac:dyDescent="0.2">
      <c r="B51" s="22">
        <f t="shared" si="0"/>
        <v>42</v>
      </c>
      <c r="C51" s="23" t="s">
        <v>13</v>
      </c>
      <c r="D51" s="23" t="s">
        <v>20</v>
      </c>
      <c r="E51" s="23" t="s">
        <v>21</v>
      </c>
      <c r="F51" s="38" t="s">
        <v>132</v>
      </c>
      <c r="G51" s="38" t="s">
        <v>133</v>
      </c>
      <c r="H51" s="39" t="s">
        <v>23</v>
      </c>
      <c r="I51" s="39" t="s">
        <v>24</v>
      </c>
      <c r="J51" s="35">
        <v>11698274.117647059</v>
      </c>
      <c r="K51" s="35">
        <v>9943533</v>
      </c>
      <c r="L51" s="40" t="s">
        <v>28</v>
      </c>
      <c r="M51" s="39" t="s">
        <v>134</v>
      </c>
      <c r="N51" s="39" t="s">
        <v>17</v>
      </c>
      <c r="O51" s="27" t="s">
        <v>82</v>
      </c>
      <c r="P51" s="27" t="s">
        <v>81</v>
      </c>
      <c r="R51" s="25"/>
      <c r="S51" s="25"/>
      <c r="T51" s="25"/>
      <c r="U51" s="25"/>
    </row>
    <row r="52" spans="2:21" s="24" customFormat="1" ht="80" customHeight="1" x14ac:dyDescent="0.2">
      <c r="B52" s="22">
        <f t="shared" si="0"/>
        <v>43</v>
      </c>
      <c r="C52" s="23" t="s">
        <v>13</v>
      </c>
      <c r="D52" s="23" t="s">
        <v>20</v>
      </c>
      <c r="E52" s="23" t="s">
        <v>21</v>
      </c>
      <c r="F52" s="38" t="s">
        <v>132</v>
      </c>
      <c r="G52" s="38" t="s">
        <v>133</v>
      </c>
      <c r="H52" s="39" t="s">
        <v>23</v>
      </c>
      <c r="I52" s="39" t="s">
        <v>25</v>
      </c>
      <c r="J52" s="35">
        <v>1673982.5</v>
      </c>
      <c r="K52" s="35">
        <v>669593</v>
      </c>
      <c r="L52" s="40" t="s">
        <v>28</v>
      </c>
      <c r="M52" s="39" t="s">
        <v>134</v>
      </c>
      <c r="N52" s="39" t="s">
        <v>17</v>
      </c>
      <c r="O52" s="27" t="s">
        <v>82</v>
      </c>
      <c r="P52" s="27" t="s">
        <v>81</v>
      </c>
      <c r="R52" s="25"/>
      <c r="S52" s="25"/>
      <c r="T52" s="25"/>
      <c r="U52" s="25"/>
    </row>
    <row r="53" spans="2:21" s="24" customFormat="1" ht="80" customHeight="1" x14ac:dyDescent="0.2">
      <c r="B53" s="22">
        <f t="shared" si="0"/>
        <v>44</v>
      </c>
      <c r="C53" s="23" t="s">
        <v>13</v>
      </c>
      <c r="D53" s="23" t="s">
        <v>20</v>
      </c>
      <c r="E53" s="23" t="s">
        <v>21</v>
      </c>
      <c r="F53" s="38" t="s">
        <v>132</v>
      </c>
      <c r="G53" s="38" t="s">
        <v>135</v>
      </c>
      <c r="H53" s="39" t="s">
        <v>23</v>
      </c>
      <c r="I53" s="39" t="s">
        <v>27</v>
      </c>
      <c r="J53" s="35">
        <v>1671444.1176695446</v>
      </c>
      <c r="K53" s="35">
        <v>1350230.182</v>
      </c>
      <c r="L53" s="40" t="s">
        <v>28</v>
      </c>
      <c r="M53" s="39" t="s">
        <v>134</v>
      </c>
      <c r="N53" s="39" t="s">
        <v>17</v>
      </c>
      <c r="O53" s="27" t="s">
        <v>76</v>
      </c>
      <c r="P53" s="27" t="s">
        <v>80</v>
      </c>
      <c r="R53" s="25"/>
      <c r="S53" s="25"/>
      <c r="T53" s="25"/>
      <c r="U53" s="25"/>
    </row>
    <row r="54" spans="2:21" s="24" customFormat="1" ht="80" customHeight="1" x14ac:dyDescent="0.2">
      <c r="B54" s="22">
        <f t="shared" si="0"/>
        <v>45</v>
      </c>
      <c r="C54" s="23" t="s">
        <v>13</v>
      </c>
      <c r="D54" s="23" t="s">
        <v>20</v>
      </c>
      <c r="E54" s="23" t="s">
        <v>21</v>
      </c>
      <c r="F54" s="38" t="s">
        <v>132</v>
      </c>
      <c r="G54" s="38" t="s">
        <v>136</v>
      </c>
      <c r="H54" s="39" t="s">
        <v>23</v>
      </c>
      <c r="I54" s="39" t="s">
        <v>27</v>
      </c>
      <c r="J54" s="35">
        <v>835722.64707006642</v>
      </c>
      <c r="K54" s="35">
        <v>675115.59100000001</v>
      </c>
      <c r="L54" s="40" t="s">
        <v>28</v>
      </c>
      <c r="M54" s="39" t="s">
        <v>137</v>
      </c>
      <c r="N54" s="39" t="s">
        <v>17</v>
      </c>
      <c r="O54" s="27" t="s">
        <v>18</v>
      </c>
      <c r="P54" s="27" t="s">
        <v>82</v>
      </c>
      <c r="R54" s="25"/>
      <c r="S54" s="25"/>
      <c r="T54" s="25"/>
      <c r="U54" s="25"/>
    </row>
    <row r="55" spans="2:21" s="24" customFormat="1" ht="80" customHeight="1" x14ac:dyDescent="0.2">
      <c r="B55" s="22">
        <f t="shared" si="0"/>
        <v>46</v>
      </c>
      <c r="C55" s="23" t="s">
        <v>13</v>
      </c>
      <c r="D55" s="23" t="s">
        <v>20</v>
      </c>
      <c r="E55" s="23" t="s">
        <v>21</v>
      </c>
      <c r="F55" s="38" t="s">
        <v>132</v>
      </c>
      <c r="G55" s="38" t="s">
        <v>138</v>
      </c>
      <c r="H55" s="39" t="s">
        <v>23</v>
      </c>
      <c r="I55" s="39" t="s">
        <v>27</v>
      </c>
      <c r="J55" s="35">
        <v>835722.64707006642</v>
      </c>
      <c r="K55" s="35">
        <v>675115.59100000001</v>
      </c>
      <c r="L55" s="40" t="s">
        <v>28</v>
      </c>
      <c r="M55" s="39" t="s">
        <v>137</v>
      </c>
      <c r="N55" s="39" t="s">
        <v>17</v>
      </c>
      <c r="O55" s="27" t="s">
        <v>18</v>
      </c>
      <c r="P55" s="27" t="s">
        <v>82</v>
      </c>
      <c r="R55" s="25"/>
      <c r="S55" s="25"/>
      <c r="T55" s="25"/>
      <c r="U55" s="25"/>
    </row>
    <row r="56" spans="2:21" s="24" customFormat="1" ht="80" customHeight="1" x14ac:dyDescent="0.2">
      <c r="B56" s="22">
        <f t="shared" si="0"/>
        <v>47</v>
      </c>
      <c r="C56" s="23" t="s">
        <v>13</v>
      </c>
      <c r="D56" s="23" t="s">
        <v>20</v>
      </c>
      <c r="E56" s="23" t="s">
        <v>21</v>
      </c>
      <c r="F56" s="38" t="s">
        <v>132</v>
      </c>
      <c r="G56" s="38" t="s">
        <v>139</v>
      </c>
      <c r="H56" s="39" t="s">
        <v>23</v>
      </c>
      <c r="I56" s="39" t="s">
        <v>27</v>
      </c>
      <c r="J56" s="35">
        <v>835722.64707006642</v>
      </c>
      <c r="K56" s="35">
        <v>675115.59100000001</v>
      </c>
      <c r="L56" s="40" t="s">
        <v>28</v>
      </c>
      <c r="M56" s="39" t="s">
        <v>137</v>
      </c>
      <c r="N56" s="39" t="s">
        <v>17</v>
      </c>
      <c r="O56" s="27" t="s">
        <v>18</v>
      </c>
      <c r="P56" s="27" t="s">
        <v>82</v>
      </c>
      <c r="R56" s="25"/>
      <c r="S56" s="25"/>
      <c r="T56" s="25"/>
      <c r="U56" s="25"/>
    </row>
    <row r="57" spans="2:21" s="24" customFormat="1" ht="80" customHeight="1" x14ac:dyDescent="0.2">
      <c r="B57" s="22">
        <f t="shared" si="0"/>
        <v>48</v>
      </c>
      <c r="C57" s="23" t="s">
        <v>13</v>
      </c>
      <c r="D57" s="23" t="s">
        <v>20</v>
      </c>
      <c r="E57" s="23" t="s">
        <v>21</v>
      </c>
      <c r="F57" s="38" t="s">
        <v>132</v>
      </c>
      <c r="G57" s="38" t="s">
        <v>140</v>
      </c>
      <c r="H57" s="39" t="s">
        <v>23</v>
      </c>
      <c r="I57" s="39" t="s">
        <v>27</v>
      </c>
      <c r="J57" s="35">
        <v>835722.64707006642</v>
      </c>
      <c r="K57" s="35">
        <v>675115.59100000001</v>
      </c>
      <c r="L57" s="40" t="s">
        <v>28</v>
      </c>
      <c r="M57" s="39" t="s">
        <v>137</v>
      </c>
      <c r="N57" s="39" t="s">
        <v>17</v>
      </c>
      <c r="O57" s="27" t="s">
        <v>18</v>
      </c>
      <c r="P57" s="27" t="s">
        <v>82</v>
      </c>
      <c r="R57" s="25"/>
      <c r="S57" s="25"/>
      <c r="T57" s="25"/>
      <c r="U57" s="25"/>
    </row>
    <row r="58" spans="2:21" s="24" customFormat="1" ht="80" customHeight="1" x14ac:dyDescent="0.2">
      <c r="B58" s="22">
        <f t="shared" si="0"/>
        <v>49</v>
      </c>
      <c r="C58" s="23" t="s">
        <v>13</v>
      </c>
      <c r="D58" s="23" t="s">
        <v>20</v>
      </c>
      <c r="E58" s="23" t="s">
        <v>21</v>
      </c>
      <c r="F58" s="38" t="s">
        <v>132</v>
      </c>
      <c r="G58" s="38" t="s">
        <v>141</v>
      </c>
      <c r="H58" s="39" t="s">
        <v>23</v>
      </c>
      <c r="I58" s="39" t="s">
        <v>27</v>
      </c>
      <c r="J58" s="35">
        <v>835722.64707006642</v>
      </c>
      <c r="K58" s="35">
        <v>675115.59100000001</v>
      </c>
      <c r="L58" s="40" t="s">
        <v>28</v>
      </c>
      <c r="M58" s="39" t="s">
        <v>137</v>
      </c>
      <c r="N58" s="39" t="s">
        <v>17</v>
      </c>
      <c r="O58" s="27" t="s">
        <v>18</v>
      </c>
      <c r="P58" s="27" t="s">
        <v>82</v>
      </c>
      <c r="R58" s="25"/>
      <c r="S58" s="25"/>
      <c r="T58" s="25"/>
      <c r="U58" s="25"/>
    </row>
    <row r="59" spans="2:21" s="24" customFormat="1" ht="80" customHeight="1" x14ac:dyDescent="0.2">
      <c r="B59" s="22">
        <f t="shared" si="0"/>
        <v>50</v>
      </c>
      <c r="C59" s="23" t="s">
        <v>13</v>
      </c>
      <c r="D59" s="23" t="s">
        <v>20</v>
      </c>
      <c r="E59" s="23" t="s">
        <v>21</v>
      </c>
      <c r="F59" s="38" t="s">
        <v>68</v>
      </c>
      <c r="G59" s="38" t="s">
        <v>142</v>
      </c>
      <c r="H59" s="39" t="s">
        <v>23</v>
      </c>
      <c r="I59" s="39" t="s">
        <v>27</v>
      </c>
      <c r="J59" s="35">
        <v>1671435.29</v>
      </c>
      <c r="K59" s="35">
        <v>1350227.18</v>
      </c>
      <c r="L59" s="40" t="s">
        <v>28</v>
      </c>
      <c r="M59" s="39" t="s">
        <v>69</v>
      </c>
      <c r="N59" s="39" t="s">
        <v>31</v>
      </c>
      <c r="O59" s="27" t="s">
        <v>78</v>
      </c>
      <c r="P59" s="27" t="s">
        <v>80</v>
      </c>
      <c r="R59" s="25"/>
      <c r="S59" s="25"/>
      <c r="T59" s="25"/>
      <c r="U59" s="25"/>
    </row>
    <row r="60" spans="2:21" s="24" customFormat="1" ht="80" customHeight="1" x14ac:dyDescent="0.2">
      <c r="B60" s="22">
        <f t="shared" si="0"/>
        <v>51</v>
      </c>
      <c r="C60" s="23" t="s">
        <v>13</v>
      </c>
      <c r="D60" s="23" t="s">
        <v>20</v>
      </c>
      <c r="E60" s="23" t="s">
        <v>21</v>
      </c>
      <c r="F60" s="38" t="s">
        <v>68</v>
      </c>
      <c r="G60" s="38" t="s">
        <v>143</v>
      </c>
      <c r="H60" s="39" t="s">
        <v>23</v>
      </c>
      <c r="I60" s="39" t="s">
        <v>24</v>
      </c>
      <c r="J60" s="35">
        <v>3342361.176470588</v>
      </c>
      <c r="K60" s="35">
        <v>2841007</v>
      </c>
      <c r="L60" s="40" t="s">
        <v>28</v>
      </c>
      <c r="M60" s="39" t="s">
        <v>69</v>
      </c>
      <c r="N60" s="39" t="s">
        <v>19</v>
      </c>
      <c r="O60" s="27" t="s">
        <v>83</v>
      </c>
      <c r="P60" s="27" t="s">
        <v>73</v>
      </c>
      <c r="R60" s="25"/>
      <c r="S60" s="25"/>
      <c r="T60" s="25"/>
      <c r="U60" s="25"/>
    </row>
    <row r="61" spans="2:21" s="24" customFormat="1" ht="80" customHeight="1" x14ac:dyDescent="0.2">
      <c r="B61" s="22">
        <f t="shared" si="0"/>
        <v>52</v>
      </c>
      <c r="C61" s="23" t="s">
        <v>13</v>
      </c>
      <c r="D61" s="23" t="s">
        <v>20</v>
      </c>
      <c r="E61" s="23" t="s">
        <v>21</v>
      </c>
      <c r="F61" s="38" t="s">
        <v>144</v>
      </c>
      <c r="G61" s="38" t="s">
        <v>145</v>
      </c>
      <c r="H61" s="39" t="s">
        <v>23</v>
      </c>
      <c r="I61" s="39" t="s">
        <v>27</v>
      </c>
      <c r="J61" s="35">
        <v>5850052.5</v>
      </c>
      <c r="K61" s="35">
        <v>4725805.1399999997</v>
      </c>
      <c r="L61" s="40" t="s">
        <v>28</v>
      </c>
      <c r="M61" s="39" t="s">
        <v>146</v>
      </c>
      <c r="N61" s="39" t="s">
        <v>17</v>
      </c>
      <c r="O61" s="27" t="s">
        <v>78</v>
      </c>
      <c r="P61" s="27" t="s">
        <v>74</v>
      </c>
      <c r="R61" s="25"/>
      <c r="S61" s="25"/>
      <c r="T61" s="25"/>
      <c r="U61" s="25"/>
    </row>
    <row r="62" spans="2:21" s="24" customFormat="1" ht="80" customHeight="1" x14ac:dyDescent="0.2">
      <c r="B62" s="22">
        <f t="shared" si="0"/>
        <v>53</v>
      </c>
      <c r="C62" s="23" t="s">
        <v>13</v>
      </c>
      <c r="D62" s="23" t="s">
        <v>20</v>
      </c>
      <c r="E62" s="23" t="s">
        <v>21</v>
      </c>
      <c r="F62" s="38" t="s">
        <v>144</v>
      </c>
      <c r="G62" s="38" t="s">
        <v>147</v>
      </c>
      <c r="H62" s="39" t="s">
        <v>23</v>
      </c>
      <c r="I62" s="39" t="s">
        <v>24</v>
      </c>
      <c r="J62" s="35">
        <v>25067729.411764704</v>
      </c>
      <c r="K62" s="35">
        <v>21307570</v>
      </c>
      <c r="L62" s="40" t="s">
        <v>28</v>
      </c>
      <c r="M62" s="39" t="s">
        <v>148</v>
      </c>
      <c r="N62" s="39" t="s">
        <v>17</v>
      </c>
      <c r="O62" s="27" t="s">
        <v>83</v>
      </c>
      <c r="P62" s="27" t="s">
        <v>73</v>
      </c>
      <c r="R62" s="25"/>
      <c r="S62" s="25"/>
      <c r="T62" s="25"/>
      <c r="U62" s="25"/>
    </row>
    <row r="63" spans="2:21" s="24" customFormat="1" ht="80" customHeight="1" x14ac:dyDescent="0.2">
      <c r="B63" s="22">
        <f t="shared" si="0"/>
        <v>54</v>
      </c>
      <c r="C63" s="23" t="s">
        <v>13</v>
      </c>
      <c r="D63" s="23" t="s">
        <v>20</v>
      </c>
      <c r="E63" s="23" t="s">
        <v>21</v>
      </c>
      <c r="F63" s="38" t="s">
        <v>144</v>
      </c>
      <c r="G63" s="38" t="s">
        <v>147</v>
      </c>
      <c r="H63" s="39" t="s">
        <v>23</v>
      </c>
      <c r="I63" s="39" t="s">
        <v>25</v>
      </c>
      <c r="J63" s="35">
        <v>4184955</v>
      </c>
      <c r="K63" s="35">
        <v>1673982</v>
      </c>
      <c r="L63" s="40" t="s">
        <v>28</v>
      </c>
      <c r="M63" s="39" t="s">
        <v>148</v>
      </c>
      <c r="N63" s="39" t="s">
        <v>17</v>
      </c>
      <c r="O63" s="27" t="s">
        <v>83</v>
      </c>
      <c r="P63" s="27" t="s">
        <v>73</v>
      </c>
      <c r="R63" s="25"/>
      <c r="S63" s="25"/>
      <c r="T63" s="25"/>
      <c r="U63" s="25"/>
    </row>
    <row r="64" spans="2:21" s="24" customFormat="1" ht="80" customHeight="1" x14ac:dyDescent="0.2">
      <c r="B64" s="22">
        <f t="shared" si="0"/>
        <v>55</v>
      </c>
      <c r="C64" s="23" t="s">
        <v>13</v>
      </c>
      <c r="D64" s="23" t="s">
        <v>20</v>
      </c>
      <c r="E64" s="23" t="s">
        <v>21</v>
      </c>
      <c r="F64" s="38" t="s">
        <v>149</v>
      </c>
      <c r="G64" s="38" t="s">
        <v>150</v>
      </c>
      <c r="H64" s="39" t="s">
        <v>23</v>
      </c>
      <c r="I64" s="39" t="s">
        <v>27</v>
      </c>
      <c r="J64" s="35">
        <v>9610803.8200000003</v>
      </c>
      <c r="K64" s="35">
        <v>7763824.7999999998</v>
      </c>
      <c r="L64" s="40" t="s">
        <v>28</v>
      </c>
      <c r="M64" s="39" t="s">
        <v>151</v>
      </c>
      <c r="N64" s="39" t="s">
        <v>31</v>
      </c>
      <c r="O64" s="27" t="s">
        <v>78</v>
      </c>
      <c r="P64" s="27" t="s">
        <v>74</v>
      </c>
      <c r="R64" s="25"/>
      <c r="S64" s="25"/>
      <c r="T64" s="25"/>
      <c r="U64" s="25"/>
    </row>
    <row r="65" spans="2:21" s="24" customFormat="1" ht="80" customHeight="1" x14ac:dyDescent="0.2">
      <c r="B65" s="22">
        <f t="shared" si="0"/>
        <v>56</v>
      </c>
      <c r="C65" s="23" t="s">
        <v>13</v>
      </c>
      <c r="D65" s="23" t="s">
        <v>20</v>
      </c>
      <c r="E65" s="23" t="s">
        <v>21</v>
      </c>
      <c r="F65" s="38" t="s">
        <v>149</v>
      </c>
      <c r="G65" s="38" t="s">
        <v>152</v>
      </c>
      <c r="H65" s="39" t="s">
        <v>153</v>
      </c>
      <c r="I65" s="39" t="s">
        <v>24</v>
      </c>
      <c r="J65" s="35">
        <v>28875295.688929401</v>
      </c>
      <c r="K65" s="35">
        <v>24544001.335590001</v>
      </c>
      <c r="L65" s="40" t="s">
        <v>28</v>
      </c>
      <c r="M65" s="39" t="s">
        <v>154</v>
      </c>
      <c r="N65" s="39" t="s">
        <v>17</v>
      </c>
      <c r="O65" s="27" t="s">
        <v>83</v>
      </c>
      <c r="P65" s="27" t="s">
        <v>73</v>
      </c>
      <c r="R65" s="25"/>
      <c r="S65" s="25"/>
      <c r="T65" s="25"/>
      <c r="U65" s="25"/>
    </row>
    <row r="66" spans="2:21" s="24" customFormat="1" ht="80" customHeight="1" x14ac:dyDescent="0.2">
      <c r="B66" s="22">
        <f t="shared" si="0"/>
        <v>57</v>
      </c>
      <c r="C66" s="23" t="s">
        <v>13</v>
      </c>
      <c r="D66" s="23" t="s">
        <v>20</v>
      </c>
      <c r="E66" s="23" t="s">
        <v>21</v>
      </c>
      <c r="F66" s="38" t="s">
        <v>149</v>
      </c>
      <c r="G66" s="38" t="s">
        <v>152</v>
      </c>
      <c r="H66" s="39" t="s">
        <v>23</v>
      </c>
      <c r="I66" s="39" t="s">
        <v>25</v>
      </c>
      <c r="J66" s="35">
        <v>6199191.5</v>
      </c>
      <c r="K66" s="35">
        <v>2479676.6</v>
      </c>
      <c r="L66" s="40" t="s">
        <v>28</v>
      </c>
      <c r="M66" s="39" t="s">
        <v>154</v>
      </c>
      <c r="N66" s="39" t="s">
        <v>17</v>
      </c>
      <c r="O66" s="27" t="s">
        <v>83</v>
      </c>
      <c r="P66" s="27" t="s">
        <v>73</v>
      </c>
      <c r="R66" s="25"/>
      <c r="S66" s="25"/>
      <c r="T66" s="25"/>
      <c r="U66" s="25"/>
    </row>
    <row r="67" spans="2:21" s="24" customFormat="1" ht="80" customHeight="1" x14ac:dyDescent="0.2">
      <c r="B67" s="22">
        <f t="shared" si="0"/>
        <v>58</v>
      </c>
      <c r="C67" s="23" t="s">
        <v>13</v>
      </c>
      <c r="D67" s="23" t="s">
        <v>20</v>
      </c>
      <c r="E67" s="23" t="s">
        <v>21</v>
      </c>
      <c r="F67" s="38" t="s">
        <v>155</v>
      </c>
      <c r="G67" s="38" t="s">
        <v>156</v>
      </c>
      <c r="H67" s="39" t="s">
        <v>23</v>
      </c>
      <c r="I67" s="39" t="s">
        <v>27</v>
      </c>
      <c r="J67" s="35">
        <v>5432191.7599999998</v>
      </c>
      <c r="K67" s="35">
        <v>4388247.84</v>
      </c>
      <c r="L67" s="40" t="s">
        <v>28</v>
      </c>
      <c r="M67" s="39" t="s">
        <v>157</v>
      </c>
      <c r="N67" s="39" t="s">
        <v>17</v>
      </c>
      <c r="O67" s="27" t="s">
        <v>78</v>
      </c>
      <c r="P67" s="27" t="s">
        <v>74</v>
      </c>
      <c r="R67" s="25"/>
      <c r="S67" s="25"/>
      <c r="T67" s="25"/>
      <c r="U67" s="25"/>
    </row>
    <row r="68" spans="2:21" s="24" customFormat="1" ht="80" customHeight="1" x14ac:dyDescent="0.2">
      <c r="B68" s="22">
        <f t="shared" si="0"/>
        <v>59</v>
      </c>
      <c r="C68" s="23" t="s">
        <v>13</v>
      </c>
      <c r="D68" s="23" t="s">
        <v>20</v>
      </c>
      <c r="E68" s="23" t="s">
        <v>21</v>
      </c>
      <c r="F68" s="38" t="s">
        <v>155</v>
      </c>
      <c r="G68" s="38" t="s">
        <v>158</v>
      </c>
      <c r="H68" s="39" t="s">
        <v>23</v>
      </c>
      <c r="I68" s="39" t="s">
        <v>24</v>
      </c>
      <c r="J68" s="35">
        <v>16711820</v>
      </c>
      <c r="K68" s="35">
        <v>14205047</v>
      </c>
      <c r="L68" s="40" t="s">
        <v>28</v>
      </c>
      <c r="M68" s="39" t="s">
        <v>159</v>
      </c>
      <c r="N68" s="39" t="s">
        <v>17</v>
      </c>
      <c r="O68" s="27" t="s">
        <v>83</v>
      </c>
      <c r="P68" s="27" t="s">
        <v>73</v>
      </c>
      <c r="R68" s="25"/>
      <c r="S68" s="25"/>
      <c r="T68" s="25"/>
      <c r="U68" s="25"/>
    </row>
    <row r="69" spans="2:21" s="24" customFormat="1" ht="80" customHeight="1" x14ac:dyDescent="0.2">
      <c r="B69" s="22">
        <f t="shared" si="0"/>
        <v>60</v>
      </c>
      <c r="C69" s="23" t="s">
        <v>13</v>
      </c>
      <c r="D69" s="23" t="s">
        <v>20</v>
      </c>
      <c r="E69" s="23" t="s">
        <v>21</v>
      </c>
      <c r="F69" s="38" t="s">
        <v>53</v>
      </c>
      <c r="G69" s="38" t="s">
        <v>160</v>
      </c>
      <c r="H69" s="39" t="s">
        <v>23</v>
      </c>
      <c r="I69" s="39" t="s">
        <v>24</v>
      </c>
      <c r="J69" s="35">
        <v>50311266</v>
      </c>
      <c r="K69" s="35">
        <v>25003184</v>
      </c>
      <c r="L69" s="40" t="s">
        <v>16</v>
      </c>
      <c r="M69" s="39" t="s">
        <v>54</v>
      </c>
      <c r="N69" s="39" t="s">
        <v>17</v>
      </c>
      <c r="O69" s="27" t="s">
        <v>77</v>
      </c>
      <c r="P69" s="27" t="s">
        <v>78</v>
      </c>
      <c r="R69" s="25"/>
      <c r="S69" s="25"/>
      <c r="T69" s="25"/>
      <c r="U69" s="25"/>
    </row>
    <row r="70" spans="2:21" s="24" customFormat="1" ht="80" customHeight="1" x14ac:dyDescent="0.2">
      <c r="B70" s="22">
        <f t="shared" si="0"/>
        <v>61</v>
      </c>
      <c r="C70" s="23" t="s">
        <v>13</v>
      </c>
      <c r="D70" s="23" t="s">
        <v>20</v>
      </c>
      <c r="E70" s="23" t="s">
        <v>21</v>
      </c>
      <c r="F70" s="38" t="s">
        <v>53</v>
      </c>
      <c r="G70" s="38" t="s">
        <v>160</v>
      </c>
      <c r="H70" s="39" t="s">
        <v>23</v>
      </c>
      <c r="I70" s="39" t="s">
        <v>25</v>
      </c>
      <c r="J70" s="35">
        <v>8369908</v>
      </c>
      <c r="K70" s="35">
        <v>1826314</v>
      </c>
      <c r="L70" s="40" t="s">
        <v>16</v>
      </c>
      <c r="M70" s="39" t="s">
        <v>54</v>
      </c>
      <c r="N70" s="39" t="s">
        <v>17</v>
      </c>
      <c r="O70" s="27" t="s">
        <v>77</v>
      </c>
      <c r="P70" s="27" t="s">
        <v>78</v>
      </c>
      <c r="R70" s="25"/>
      <c r="S70" s="25"/>
      <c r="T70" s="25"/>
      <c r="U70" s="25"/>
    </row>
    <row r="71" spans="2:21" s="24" customFormat="1" ht="80" customHeight="1" x14ac:dyDescent="0.2">
      <c r="B71" s="22">
        <f t="shared" si="0"/>
        <v>62</v>
      </c>
      <c r="C71" s="23" t="s">
        <v>13</v>
      </c>
      <c r="D71" s="23" t="s">
        <v>20</v>
      </c>
      <c r="E71" s="23" t="s">
        <v>21</v>
      </c>
      <c r="F71" s="38" t="s">
        <v>57</v>
      </c>
      <c r="G71" s="38" t="s">
        <v>161</v>
      </c>
      <c r="H71" s="39" t="s">
        <v>23</v>
      </c>
      <c r="I71" s="39" t="s">
        <v>27</v>
      </c>
      <c r="J71" s="35">
        <v>17548448.108783893</v>
      </c>
      <c r="K71" s="35">
        <v>8909810</v>
      </c>
      <c r="L71" s="40" t="s">
        <v>16</v>
      </c>
      <c r="M71" s="39" t="s">
        <v>58</v>
      </c>
      <c r="N71" s="39" t="s">
        <v>19</v>
      </c>
      <c r="O71" s="27" t="s">
        <v>78</v>
      </c>
      <c r="P71" s="27" t="s">
        <v>74</v>
      </c>
      <c r="R71" s="25"/>
      <c r="S71" s="25"/>
      <c r="T71" s="25"/>
      <c r="U71" s="25"/>
    </row>
    <row r="72" spans="2:21" s="24" customFormat="1" ht="80" customHeight="1" x14ac:dyDescent="0.2">
      <c r="B72" s="22">
        <f t="shared" si="0"/>
        <v>63</v>
      </c>
      <c r="C72" s="23" t="s">
        <v>13</v>
      </c>
      <c r="D72" s="23" t="s">
        <v>20</v>
      </c>
      <c r="E72" s="23" t="s">
        <v>21</v>
      </c>
      <c r="F72" s="38" t="s">
        <v>33</v>
      </c>
      <c r="G72" s="38" t="s">
        <v>162</v>
      </c>
      <c r="H72" s="39" t="s">
        <v>23</v>
      </c>
      <c r="I72" s="39" t="s">
        <v>24</v>
      </c>
      <c r="J72" s="35">
        <v>12533864.705882352</v>
      </c>
      <c r="K72" s="35">
        <v>10653785</v>
      </c>
      <c r="L72" s="40" t="s">
        <v>16</v>
      </c>
      <c r="M72" s="39" t="s">
        <v>36</v>
      </c>
      <c r="N72" s="39" t="s">
        <v>19</v>
      </c>
      <c r="O72" s="27" t="s">
        <v>79</v>
      </c>
      <c r="P72" s="27" t="s">
        <v>78</v>
      </c>
      <c r="R72" s="25"/>
      <c r="S72" s="25"/>
      <c r="T72" s="25"/>
      <c r="U72" s="25"/>
    </row>
    <row r="73" spans="2:21" s="24" customFormat="1" ht="80" customHeight="1" x14ac:dyDescent="0.2">
      <c r="B73" s="22">
        <f t="shared" si="0"/>
        <v>64</v>
      </c>
      <c r="C73" s="23" t="s">
        <v>13</v>
      </c>
      <c r="D73" s="23" t="s">
        <v>20</v>
      </c>
      <c r="E73" s="23" t="s">
        <v>21</v>
      </c>
      <c r="F73" s="38" t="s">
        <v>57</v>
      </c>
      <c r="G73" s="38" t="s">
        <v>163</v>
      </c>
      <c r="H73" s="39" t="s">
        <v>23</v>
      </c>
      <c r="I73" s="39" t="s">
        <v>27</v>
      </c>
      <c r="J73" s="35">
        <v>4507166.76</v>
      </c>
      <c r="K73" s="35">
        <v>3641118.96</v>
      </c>
      <c r="L73" s="40" t="s">
        <v>28</v>
      </c>
      <c r="M73" s="39" t="s">
        <v>164</v>
      </c>
      <c r="N73" s="39" t="s">
        <v>19</v>
      </c>
      <c r="O73" s="27" t="s">
        <v>76</v>
      </c>
      <c r="P73" s="27" t="s">
        <v>18</v>
      </c>
      <c r="R73" s="25"/>
      <c r="S73" s="25"/>
      <c r="T73" s="25"/>
      <c r="U73" s="25"/>
    </row>
    <row r="74" spans="2:21" s="24" customFormat="1" ht="80" customHeight="1" x14ac:dyDescent="0.2">
      <c r="B74" s="22">
        <f t="shared" si="0"/>
        <v>65</v>
      </c>
      <c r="C74" s="23" t="s">
        <v>13</v>
      </c>
      <c r="D74" s="23" t="s">
        <v>20</v>
      </c>
      <c r="E74" s="23" t="s">
        <v>21</v>
      </c>
      <c r="F74" s="38" t="s">
        <v>57</v>
      </c>
      <c r="G74" s="38" t="s">
        <v>165</v>
      </c>
      <c r="H74" s="39" t="s">
        <v>23</v>
      </c>
      <c r="I74" s="39" t="s">
        <v>27</v>
      </c>
      <c r="J74" s="35">
        <v>13371547.99</v>
      </c>
      <c r="K74" s="35">
        <v>10801840.460000001</v>
      </c>
      <c r="L74" s="40" t="s">
        <v>28</v>
      </c>
      <c r="M74" s="39" t="s">
        <v>166</v>
      </c>
      <c r="N74" s="39" t="s">
        <v>17</v>
      </c>
      <c r="O74" s="27" t="s">
        <v>79</v>
      </c>
      <c r="P74" s="27" t="s">
        <v>78</v>
      </c>
      <c r="R74" s="25"/>
      <c r="S74" s="25"/>
      <c r="T74" s="25"/>
      <c r="U74" s="25"/>
    </row>
    <row r="75" spans="2:21" s="24" customFormat="1" ht="80" customHeight="1" x14ac:dyDescent="0.2">
      <c r="B75" s="22">
        <f t="shared" si="0"/>
        <v>66</v>
      </c>
      <c r="C75" s="23" t="s">
        <v>13</v>
      </c>
      <c r="D75" s="23" t="s">
        <v>20</v>
      </c>
      <c r="E75" s="23" t="s">
        <v>21</v>
      </c>
      <c r="F75" s="38" t="s">
        <v>57</v>
      </c>
      <c r="G75" s="38" t="s">
        <v>167</v>
      </c>
      <c r="H75" s="39" t="s">
        <v>23</v>
      </c>
      <c r="I75" s="39" t="s">
        <v>27</v>
      </c>
      <c r="J75" s="35">
        <v>3342888.24</v>
      </c>
      <c r="K75" s="35">
        <v>2700460.36</v>
      </c>
      <c r="L75" s="40" t="s">
        <v>28</v>
      </c>
      <c r="M75" s="39" t="s">
        <v>166</v>
      </c>
      <c r="N75" s="39" t="s">
        <v>17</v>
      </c>
      <c r="O75" s="27" t="s">
        <v>79</v>
      </c>
      <c r="P75" s="27" t="s">
        <v>78</v>
      </c>
      <c r="R75" s="25"/>
      <c r="S75" s="25"/>
      <c r="T75" s="25"/>
      <c r="U75" s="25"/>
    </row>
    <row r="76" spans="2:21" s="24" customFormat="1" ht="80" customHeight="1" x14ac:dyDescent="0.2">
      <c r="B76" s="22">
        <f t="shared" ref="B76:B106" si="1">B75+1</f>
        <v>67</v>
      </c>
      <c r="C76" s="23" t="s">
        <v>13</v>
      </c>
      <c r="D76" s="23" t="s">
        <v>20</v>
      </c>
      <c r="E76" s="23" t="s">
        <v>21</v>
      </c>
      <c r="F76" s="38" t="s">
        <v>168</v>
      </c>
      <c r="G76" s="38" t="s">
        <v>169</v>
      </c>
      <c r="H76" s="39" t="s">
        <v>23</v>
      </c>
      <c r="I76" s="39" t="s">
        <v>27</v>
      </c>
      <c r="J76" s="35">
        <v>3342562.135017348</v>
      </c>
      <c r="K76" s="35">
        <v>1697107</v>
      </c>
      <c r="L76" s="40" t="s">
        <v>16</v>
      </c>
      <c r="M76" s="39" t="s">
        <v>170</v>
      </c>
      <c r="N76" s="39" t="s">
        <v>19</v>
      </c>
      <c r="O76" s="27" t="s">
        <v>81</v>
      </c>
      <c r="P76" s="27" t="s">
        <v>84</v>
      </c>
      <c r="R76" s="25"/>
      <c r="S76" s="25"/>
      <c r="T76" s="25"/>
      <c r="U76" s="25"/>
    </row>
    <row r="77" spans="2:21" s="24" customFormat="1" ht="80" customHeight="1" x14ac:dyDescent="0.2">
      <c r="B77" s="22">
        <f t="shared" si="1"/>
        <v>68</v>
      </c>
      <c r="C77" s="23" t="s">
        <v>13</v>
      </c>
      <c r="D77" s="23" t="s">
        <v>20</v>
      </c>
      <c r="E77" s="23" t="s">
        <v>21</v>
      </c>
      <c r="F77" s="38" t="s">
        <v>168</v>
      </c>
      <c r="G77" s="38" t="s">
        <v>171</v>
      </c>
      <c r="H77" s="39" t="s">
        <v>23</v>
      </c>
      <c r="I77" s="39" t="s">
        <v>24</v>
      </c>
      <c r="J77" s="35">
        <v>1671182.3529411764</v>
      </c>
      <c r="K77" s="35">
        <v>1420505</v>
      </c>
      <c r="L77" s="40" t="s">
        <v>16</v>
      </c>
      <c r="M77" s="39" t="s">
        <v>172</v>
      </c>
      <c r="N77" s="39" t="s">
        <v>19</v>
      </c>
      <c r="O77" s="27" t="s">
        <v>81</v>
      </c>
      <c r="P77" s="27" t="s">
        <v>84</v>
      </c>
      <c r="R77" s="25"/>
      <c r="S77" s="25"/>
      <c r="T77" s="25"/>
      <c r="U77" s="25"/>
    </row>
    <row r="78" spans="2:21" s="24" customFormat="1" ht="80" customHeight="1" x14ac:dyDescent="0.2">
      <c r="B78" s="22">
        <f t="shared" si="1"/>
        <v>69</v>
      </c>
      <c r="C78" s="23" t="s">
        <v>13</v>
      </c>
      <c r="D78" s="23" t="s">
        <v>20</v>
      </c>
      <c r="E78" s="23" t="s">
        <v>21</v>
      </c>
      <c r="F78" s="38" t="s">
        <v>173</v>
      </c>
      <c r="G78" s="38" t="s">
        <v>174</v>
      </c>
      <c r="H78" s="39" t="s">
        <v>23</v>
      </c>
      <c r="I78" s="39" t="s">
        <v>27</v>
      </c>
      <c r="J78" s="35">
        <v>835722.64707006642</v>
      </c>
      <c r="K78" s="35">
        <v>675115.59100000001</v>
      </c>
      <c r="L78" s="40" t="s">
        <v>28</v>
      </c>
      <c r="M78" s="39" t="s">
        <v>175</v>
      </c>
      <c r="N78" s="39" t="s">
        <v>31</v>
      </c>
      <c r="O78" s="27" t="s">
        <v>79</v>
      </c>
      <c r="P78" s="27" t="s">
        <v>78</v>
      </c>
      <c r="R78" s="25"/>
      <c r="S78" s="25"/>
      <c r="T78" s="25"/>
      <c r="U78" s="25"/>
    </row>
    <row r="79" spans="2:21" s="24" customFormat="1" ht="80" customHeight="1" x14ac:dyDescent="0.2">
      <c r="B79" s="22">
        <f t="shared" si="1"/>
        <v>70</v>
      </c>
      <c r="C79" s="23" t="s">
        <v>13</v>
      </c>
      <c r="D79" s="23" t="s">
        <v>20</v>
      </c>
      <c r="E79" s="23" t="s">
        <v>21</v>
      </c>
      <c r="F79" s="38" t="s">
        <v>46</v>
      </c>
      <c r="G79" s="38" t="s">
        <v>176</v>
      </c>
      <c r="H79" s="39" t="s">
        <v>23</v>
      </c>
      <c r="I79" s="39" t="s">
        <v>27</v>
      </c>
      <c r="J79" s="35">
        <v>58494830.950000003</v>
      </c>
      <c r="K79" s="35">
        <v>29699369</v>
      </c>
      <c r="L79" s="40" t="s">
        <v>16</v>
      </c>
      <c r="M79" s="39" t="s">
        <v>59</v>
      </c>
      <c r="N79" s="39" t="s">
        <v>17</v>
      </c>
      <c r="O79" s="27" t="s">
        <v>77</v>
      </c>
      <c r="P79" s="27" t="s">
        <v>78</v>
      </c>
      <c r="R79" s="25"/>
      <c r="S79" s="25"/>
      <c r="T79" s="25"/>
      <c r="U79" s="25"/>
    </row>
    <row r="80" spans="2:21" s="24" customFormat="1" ht="80" customHeight="1" x14ac:dyDescent="0.2">
      <c r="B80" s="22">
        <f t="shared" si="1"/>
        <v>71</v>
      </c>
      <c r="C80" s="23" t="s">
        <v>13</v>
      </c>
      <c r="D80" s="23" t="s">
        <v>20</v>
      </c>
      <c r="E80" s="23" t="s">
        <v>21</v>
      </c>
      <c r="F80" s="38" t="s">
        <v>46</v>
      </c>
      <c r="G80" s="38" t="s">
        <v>60</v>
      </c>
      <c r="H80" s="39" t="s">
        <v>23</v>
      </c>
      <c r="I80" s="39" t="s">
        <v>27</v>
      </c>
      <c r="J80" s="35">
        <v>26740493.359999999</v>
      </c>
      <c r="K80" s="35">
        <v>13576854</v>
      </c>
      <c r="L80" s="40" t="s">
        <v>16</v>
      </c>
      <c r="M80" s="39" t="s">
        <v>61</v>
      </c>
      <c r="N80" s="39" t="s">
        <v>17</v>
      </c>
      <c r="O80" s="27" t="s">
        <v>77</v>
      </c>
      <c r="P80" s="27" t="s">
        <v>78</v>
      </c>
      <c r="R80" s="25"/>
      <c r="S80" s="25"/>
      <c r="T80" s="25"/>
      <c r="U80" s="25"/>
    </row>
    <row r="81" spans="2:21" s="24" customFormat="1" ht="80" customHeight="1" x14ac:dyDescent="0.2">
      <c r="B81" s="22">
        <f t="shared" si="1"/>
        <v>72</v>
      </c>
      <c r="C81" s="23" t="s">
        <v>13</v>
      </c>
      <c r="D81" s="23" t="s">
        <v>20</v>
      </c>
      <c r="E81" s="23" t="s">
        <v>21</v>
      </c>
      <c r="F81" s="38" t="s">
        <v>26</v>
      </c>
      <c r="G81" s="38" t="s">
        <v>177</v>
      </c>
      <c r="H81" s="39" t="s">
        <v>153</v>
      </c>
      <c r="I81" s="39" t="s">
        <v>27</v>
      </c>
      <c r="J81" s="35">
        <v>9839578</v>
      </c>
      <c r="K81" s="35">
        <v>7948411.1084000003</v>
      </c>
      <c r="L81" s="40" t="s">
        <v>28</v>
      </c>
      <c r="M81" s="39" t="s">
        <v>178</v>
      </c>
      <c r="N81" s="39" t="s">
        <v>17</v>
      </c>
      <c r="O81" s="27" t="s">
        <v>79</v>
      </c>
      <c r="P81" s="27" t="s">
        <v>78</v>
      </c>
      <c r="R81" s="25"/>
      <c r="S81" s="25"/>
      <c r="T81" s="25"/>
      <c r="U81" s="25"/>
    </row>
    <row r="82" spans="2:21" s="24" customFormat="1" ht="80" customHeight="1" x14ac:dyDescent="0.2">
      <c r="B82" s="22">
        <f t="shared" si="1"/>
        <v>73</v>
      </c>
      <c r="C82" s="23" t="s">
        <v>13</v>
      </c>
      <c r="D82" s="23" t="s">
        <v>20</v>
      </c>
      <c r="E82" s="23" t="s">
        <v>21</v>
      </c>
      <c r="F82" s="38" t="s">
        <v>46</v>
      </c>
      <c r="G82" s="38" t="s">
        <v>47</v>
      </c>
      <c r="H82" s="39" t="s">
        <v>23</v>
      </c>
      <c r="I82" s="39" t="s">
        <v>24</v>
      </c>
      <c r="J82" s="35">
        <v>8355909.4117647056</v>
      </c>
      <c r="K82" s="35">
        <v>7102523</v>
      </c>
      <c r="L82" s="40" t="s">
        <v>16</v>
      </c>
      <c r="M82" s="39" t="s">
        <v>48</v>
      </c>
      <c r="N82" s="39" t="s">
        <v>17</v>
      </c>
      <c r="O82" s="27" t="s">
        <v>79</v>
      </c>
      <c r="P82" s="27" t="s">
        <v>74</v>
      </c>
      <c r="R82" s="25"/>
      <c r="S82" s="25"/>
      <c r="T82" s="25"/>
      <c r="U82" s="25"/>
    </row>
    <row r="83" spans="2:21" s="24" customFormat="1" ht="80" customHeight="1" x14ac:dyDescent="0.2">
      <c r="B83" s="22">
        <f t="shared" si="1"/>
        <v>74</v>
      </c>
      <c r="C83" s="23" t="s">
        <v>13</v>
      </c>
      <c r="D83" s="23" t="s">
        <v>20</v>
      </c>
      <c r="E83" s="23" t="s">
        <v>21</v>
      </c>
      <c r="F83" s="38" t="s">
        <v>26</v>
      </c>
      <c r="G83" s="38" t="s">
        <v>179</v>
      </c>
      <c r="H83" s="39" t="s">
        <v>23</v>
      </c>
      <c r="I83" s="39" t="s">
        <v>27</v>
      </c>
      <c r="J83" s="35">
        <v>2000000</v>
      </c>
      <c r="K83" s="35">
        <v>1615773.182</v>
      </c>
      <c r="L83" s="40" t="s">
        <v>28</v>
      </c>
      <c r="M83" s="39" t="s">
        <v>180</v>
      </c>
      <c r="N83" s="39" t="s">
        <v>17</v>
      </c>
      <c r="O83" s="27" t="s">
        <v>79</v>
      </c>
      <c r="P83" s="27" t="s">
        <v>78</v>
      </c>
      <c r="R83" s="25"/>
      <c r="S83" s="25"/>
      <c r="T83" s="25"/>
      <c r="U83" s="25"/>
    </row>
    <row r="84" spans="2:21" s="24" customFormat="1" ht="80" customHeight="1" x14ac:dyDescent="0.2">
      <c r="B84" s="22">
        <f t="shared" si="1"/>
        <v>75</v>
      </c>
      <c r="C84" s="23" t="s">
        <v>13</v>
      </c>
      <c r="D84" s="23" t="s">
        <v>20</v>
      </c>
      <c r="E84" s="23" t="s">
        <v>21</v>
      </c>
      <c r="F84" s="38" t="s">
        <v>46</v>
      </c>
      <c r="G84" s="38" t="s">
        <v>49</v>
      </c>
      <c r="H84" s="39" t="s">
        <v>23</v>
      </c>
      <c r="I84" s="39" t="s">
        <v>27</v>
      </c>
      <c r="J84" s="35">
        <v>25177667.350000001</v>
      </c>
      <c r="K84" s="35">
        <v>12783366</v>
      </c>
      <c r="L84" s="40" t="s">
        <v>16</v>
      </c>
      <c r="M84" s="39" t="s">
        <v>50</v>
      </c>
      <c r="N84" s="39" t="s">
        <v>19</v>
      </c>
      <c r="O84" s="27" t="s">
        <v>82</v>
      </c>
      <c r="P84" s="27" t="s">
        <v>81</v>
      </c>
      <c r="R84" s="25"/>
      <c r="S84" s="25"/>
      <c r="T84" s="25"/>
      <c r="U84" s="25"/>
    </row>
    <row r="85" spans="2:21" s="24" customFormat="1" ht="80" customHeight="1" x14ac:dyDescent="0.2">
      <c r="B85" s="22">
        <f t="shared" si="1"/>
        <v>76</v>
      </c>
      <c r="C85" s="23" t="s">
        <v>13</v>
      </c>
      <c r="D85" s="23" t="s">
        <v>20</v>
      </c>
      <c r="E85" s="23" t="s">
        <v>21</v>
      </c>
      <c r="F85" s="38" t="s">
        <v>26</v>
      </c>
      <c r="G85" s="38" t="s">
        <v>181</v>
      </c>
      <c r="H85" s="39" t="s">
        <v>23</v>
      </c>
      <c r="I85" s="39" t="s">
        <v>27</v>
      </c>
      <c r="J85" s="35">
        <v>5035829.0663528889</v>
      </c>
      <c r="K85" s="35">
        <v>4068378.7772745485</v>
      </c>
      <c r="L85" s="40" t="s">
        <v>28</v>
      </c>
      <c r="M85" s="39" t="s">
        <v>182</v>
      </c>
      <c r="N85" s="39" t="s">
        <v>31</v>
      </c>
      <c r="O85" s="27" t="s">
        <v>76</v>
      </c>
      <c r="P85" s="27" t="s">
        <v>18</v>
      </c>
      <c r="R85" s="25"/>
      <c r="S85" s="25"/>
      <c r="T85" s="25"/>
      <c r="U85" s="25"/>
    </row>
    <row r="86" spans="2:21" s="24" customFormat="1" ht="80" customHeight="1" x14ac:dyDescent="0.2">
      <c r="B86" s="22">
        <f t="shared" si="1"/>
        <v>77</v>
      </c>
      <c r="C86" s="23" t="s">
        <v>13</v>
      </c>
      <c r="D86" s="23" t="s">
        <v>20</v>
      </c>
      <c r="E86" s="23" t="s">
        <v>21</v>
      </c>
      <c r="F86" s="38" t="s">
        <v>34</v>
      </c>
      <c r="G86" s="38" t="s">
        <v>70</v>
      </c>
      <c r="H86" s="39" t="s">
        <v>23</v>
      </c>
      <c r="I86" s="39" t="s">
        <v>27</v>
      </c>
      <c r="J86" s="35">
        <v>10027684.52</v>
      </c>
      <c r="K86" s="35">
        <v>5091320</v>
      </c>
      <c r="L86" s="40" t="s">
        <v>16</v>
      </c>
      <c r="M86" s="39" t="s">
        <v>35</v>
      </c>
      <c r="N86" s="39" t="s">
        <v>17</v>
      </c>
      <c r="O86" s="27" t="s">
        <v>76</v>
      </c>
      <c r="P86" s="27" t="s">
        <v>18</v>
      </c>
      <c r="R86" s="25"/>
      <c r="S86" s="25"/>
      <c r="T86" s="25"/>
      <c r="U86" s="25"/>
    </row>
    <row r="87" spans="2:21" s="24" customFormat="1" ht="80" customHeight="1" x14ac:dyDescent="0.2">
      <c r="B87" s="22">
        <f t="shared" si="1"/>
        <v>78</v>
      </c>
      <c r="C87" s="23" t="s">
        <v>13</v>
      </c>
      <c r="D87" s="23" t="s">
        <v>20</v>
      </c>
      <c r="E87" s="23" t="s">
        <v>21</v>
      </c>
      <c r="F87" s="38" t="s">
        <v>34</v>
      </c>
      <c r="G87" s="38" t="s">
        <v>183</v>
      </c>
      <c r="H87" s="39" t="s">
        <v>23</v>
      </c>
      <c r="I87" s="39" t="s">
        <v>24</v>
      </c>
      <c r="J87" s="35">
        <v>11698274.119999999</v>
      </c>
      <c r="K87" s="35">
        <v>9943533</v>
      </c>
      <c r="L87" s="40" t="s">
        <v>16</v>
      </c>
      <c r="M87" s="39" t="s">
        <v>35</v>
      </c>
      <c r="N87" s="39" t="s">
        <v>17</v>
      </c>
      <c r="O87" s="27" t="s">
        <v>78</v>
      </c>
      <c r="P87" s="27" t="s">
        <v>74</v>
      </c>
      <c r="R87" s="25"/>
      <c r="S87" s="25"/>
      <c r="T87" s="25"/>
      <c r="U87" s="25"/>
    </row>
    <row r="88" spans="2:21" s="24" customFormat="1" ht="80" customHeight="1" x14ac:dyDescent="0.2">
      <c r="B88" s="22">
        <f t="shared" si="1"/>
        <v>79</v>
      </c>
      <c r="C88" s="23" t="s">
        <v>13</v>
      </c>
      <c r="D88" s="23" t="s">
        <v>20</v>
      </c>
      <c r="E88" s="23" t="s">
        <v>21</v>
      </c>
      <c r="F88" s="38" t="s">
        <v>184</v>
      </c>
      <c r="G88" s="38" t="s">
        <v>185</v>
      </c>
      <c r="H88" s="39" t="s">
        <v>23</v>
      </c>
      <c r="I88" s="39" t="s">
        <v>27</v>
      </c>
      <c r="J88" s="35">
        <v>7000000</v>
      </c>
      <c r="K88" s="35">
        <v>5655206.1370000001</v>
      </c>
      <c r="L88" s="40" t="s">
        <v>28</v>
      </c>
      <c r="M88" s="39" t="s">
        <v>186</v>
      </c>
      <c r="N88" s="39" t="s">
        <v>17</v>
      </c>
      <c r="O88" s="27" t="s">
        <v>79</v>
      </c>
      <c r="P88" s="27" t="s">
        <v>78</v>
      </c>
      <c r="R88" s="25"/>
      <c r="S88" s="25"/>
      <c r="T88" s="25"/>
      <c r="U88" s="25"/>
    </row>
    <row r="89" spans="2:21" s="15" customFormat="1" ht="80" customHeight="1" x14ac:dyDescent="0.2">
      <c r="B89" s="22">
        <f t="shared" si="1"/>
        <v>80</v>
      </c>
      <c r="C89" s="13" t="s">
        <v>13</v>
      </c>
      <c r="D89" s="13" t="s">
        <v>20</v>
      </c>
      <c r="E89" s="13" t="s">
        <v>21</v>
      </c>
      <c r="F89" s="29" t="s">
        <v>187</v>
      </c>
      <c r="G89" s="29" t="s">
        <v>188</v>
      </c>
      <c r="H89" s="28" t="s">
        <v>23</v>
      </c>
      <c r="I89" s="28" t="s">
        <v>27</v>
      </c>
      <c r="J89" s="34">
        <v>24765307.500173803</v>
      </c>
      <c r="K89" s="35">
        <v>20103287.775000002</v>
      </c>
      <c r="L89" s="36" t="s">
        <v>28</v>
      </c>
      <c r="M89" s="28" t="s">
        <v>189</v>
      </c>
      <c r="N89" s="28"/>
      <c r="O89" s="27" t="s">
        <v>79</v>
      </c>
      <c r="P89" s="26" t="s">
        <v>78</v>
      </c>
      <c r="R89" s="19"/>
      <c r="S89" s="19"/>
      <c r="T89" s="19"/>
      <c r="U89" s="19"/>
    </row>
    <row r="90" spans="2:21" s="15" customFormat="1" ht="80" customHeight="1" x14ac:dyDescent="0.2">
      <c r="B90" s="22">
        <f t="shared" si="1"/>
        <v>81</v>
      </c>
      <c r="C90" s="13" t="s">
        <v>13</v>
      </c>
      <c r="D90" s="13" t="s">
        <v>20</v>
      </c>
      <c r="E90" s="13" t="s">
        <v>21</v>
      </c>
      <c r="F90" s="29" t="s">
        <v>71</v>
      </c>
      <c r="G90" s="29" t="s">
        <v>190</v>
      </c>
      <c r="H90" s="28" t="s">
        <v>30</v>
      </c>
      <c r="I90" s="29" t="s">
        <v>27</v>
      </c>
      <c r="J90" s="34">
        <v>90000000</v>
      </c>
      <c r="K90" s="35">
        <v>56478030</v>
      </c>
      <c r="L90" s="36" t="s">
        <v>16</v>
      </c>
      <c r="M90" s="31" t="s">
        <v>72</v>
      </c>
      <c r="N90" s="29" t="s">
        <v>19</v>
      </c>
      <c r="O90" s="27" t="s">
        <v>78</v>
      </c>
      <c r="P90" s="26" t="s">
        <v>74</v>
      </c>
      <c r="R90" s="19"/>
      <c r="S90" s="19"/>
      <c r="T90" s="19"/>
      <c r="U90" s="19"/>
    </row>
    <row r="91" spans="2:21" s="15" customFormat="1" ht="80" customHeight="1" x14ac:dyDescent="0.2">
      <c r="B91" s="22">
        <f t="shared" si="1"/>
        <v>82</v>
      </c>
      <c r="C91" s="13" t="s">
        <v>13</v>
      </c>
      <c r="D91" s="13" t="s">
        <v>20</v>
      </c>
      <c r="E91" s="13" t="s">
        <v>21</v>
      </c>
      <c r="F91" s="28" t="s">
        <v>32</v>
      </c>
      <c r="G91" s="28" t="s">
        <v>191</v>
      </c>
      <c r="H91" s="28" t="s">
        <v>23</v>
      </c>
      <c r="I91" s="28" t="s">
        <v>27</v>
      </c>
      <c r="J91" s="34">
        <v>100276851</v>
      </c>
      <c r="K91" s="35">
        <v>50913203</v>
      </c>
      <c r="L91" s="37" t="s">
        <v>16</v>
      </c>
      <c r="M91" s="31" t="s">
        <v>192</v>
      </c>
      <c r="N91" s="28" t="s">
        <v>19</v>
      </c>
      <c r="O91" s="27" t="s">
        <v>82</v>
      </c>
      <c r="P91" s="26" t="s">
        <v>81</v>
      </c>
      <c r="R91" s="19"/>
      <c r="S91" s="19"/>
      <c r="T91" s="19"/>
      <c r="U91" s="19"/>
    </row>
    <row r="92" spans="2:21" s="24" customFormat="1" ht="80" customHeight="1" x14ac:dyDescent="0.2">
      <c r="B92" s="22">
        <f t="shared" si="1"/>
        <v>83</v>
      </c>
      <c r="C92" s="13" t="s">
        <v>13</v>
      </c>
      <c r="D92" s="13" t="s">
        <v>20</v>
      </c>
      <c r="E92" s="13" t="s">
        <v>21</v>
      </c>
      <c r="F92" s="28" t="s">
        <v>32</v>
      </c>
      <c r="G92" s="28" t="s">
        <v>193</v>
      </c>
      <c r="H92" s="28" t="s">
        <v>23</v>
      </c>
      <c r="I92" s="28" t="s">
        <v>27</v>
      </c>
      <c r="J92" s="34">
        <v>58494829</v>
      </c>
      <c r="K92" s="35">
        <v>29699368</v>
      </c>
      <c r="L92" s="37" t="s">
        <v>16</v>
      </c>
      <c r="M92" s="28" t="s">
        <v>194</v>
      </c>
      <c r="N92" s="28" t="s">
        <v>17</v>
      </c>
      <c r="O92" s="27" t="s">
        <v>82</v>
      </c>
      <c r="P92" s="26" t="s">
        <v>81</v>
      </c>
      <c r="R92" s="25"/>
      <c r="S92" s="25"/>
      <c r="T92" s="25"/>
      <c r="U92" s="25"/>
    </row>
    <row r="93" spans="2:21" s="15" customFormat="1" ht="80" customHeight="1" x14ac:dyDescent="0.2">
      <c r="B93" s="22">
        <f t="shared" si="1"/>
        <v>84</v>
      </c>
      <c r="C93" s="13" t="s">
        <v>13</v>
      </c>
      <c r="D93" s="13" t="s">
        <v>20</v>
      </c>
      <c r="E93" s="13" t="s">
        <v>21</v>
      </c>
      <c r="F93" s="28" t="s">
        <v>32</v>
      </c>
      <c r="G93" s="28" t="s">
        <v>195</v>
      </c>
      <c r="H93" s="28" t="s">
        <v>23</v>
      </c>
      <c r="I93" s="28" t="s">
        <v>27</v>
      </c>
      <c r="J93" s="34">
        <v>58494829</v>
      </c>
      <c r="K93" s="35">
        <v>29699368</v>
      </c>
      <c r="L93" s="37" t="s">
        <v>16</v>
      </c>
      <c r="M93" s="28" t="s">
        <v>196</v>
      </c>
      <c r="N93" s="28" t="s">
        <v>17</v>
      </c>
      <c r="O93" s="27" t="s">
        <v>82</v>
      </c>
      <c r="P93" s="26" t="s">
        <v>81</v>
      </c>
      <c r="R93" s="19"/>
      <c r="S93" s="19"/>
      <c r="T93" s="19"/>
      <c r="U93" s="19"/>
    </row>
    <row r="94" spans="2:21" s="15" customFormat="1" ht="80" customHeight="1" x14ac:dyDescent="0.2">
      <c r="B94" s="22">
        <f t="shared" si="1"/>
        <v>85</v>
      </c>
      <c r="C94" s="13" t="s">
        <v>13</v>
      </c>
      <c r="D94" s="13" t="s">
        <v>20</v>
      </c>
      <c r="E94" s="13" t="s">
        <v>21</v>
      </c>
      <c r="F94" s="29" t="s">
        <v>197</v>
      </c>
      <c r="G94" s="29" t="s">
        <v>198</v>
      </c>
      <c r="H94" s="28" t="s">
        <v>23</v>
      </c>
      <c r="I94" s="28" t="s">
        <v>27</v>
      </c>
      <c r="J94" s="34">
        <v>16000000</v>
      </c>
      <c r="K94" s="35">
        <v>12926185.456</v>
      </c>
      <c r="L94" s="37" t="s">
        <v>28</v>
      </c>
      <c r="M94" s="31" t="s">
        <v>199</v>
      </c>
      <c r="N94" s="28" t="s">
        <v>31</v>
      </c>
      <c r="O94" s="27" t="s">
        <v>85</v>
      </c>
      <c r="P94" s="26" t="s">
        <v>85</v>
      </c>
      <c r="R94" s="19"/>
      <c r="S94" s="19"/>
      <c r="T94" s="19"/>
      <c r="U94" s="19"/>
    </row>
    <row r="95" spans="2:21" s="15" customFormat="1" ht="80" customHeight="1" x14ac:dyDescent="0.2">
      <c r="B95" s="22">
        <f t="shared" si="1"/>
        <v>86</v>
      </c>
      <c r="C95" s="13" t="s">
        <v>13</v>
      </c>
      <c r="D95" s="13" t="s">
        <v>20</v>
      </c>
      <c r="E95" s="13" t="s">
        <v>21</v>
      </c>
      <c r="F95" s="29" t="s">
        <v>51</v>
      </c>
      <c r="G95" s="29" t="s">
        <v>200</v>
      </c>
      <c r="H95" s="28" t="s">
        <v>23</v>
      </c>
      <c r="I95" s="28" t="s">
        <v>27</v>
      </c>
      <c r="J95" s="34">
        <v>3342562</v>
      </c>
      <c r="K95" s="35">
        <v>1697107</v>
      </c>
      <c r="L95" s="37" t="s">
        <v>16</v>
      </c>
      <c r="M95" s="31" t="s">
        <v>201</v>
      </c>
      <c r="N95" s="28" t="s">
        <v>19</v>
      </c>
      <c r="O95" s="27" t="s">
        <v>82</v>
      </c>
      <c r="P95" s="26" t="s">
        <v>81</v>
      </c>
      <c r="R95" s="19"/>
      <c r="S95" s="19"/>
      <c r="T95" s="19"/>
      <c r="U95" s="19"/>
    </row>
    <row r="96" spans="2:21" s="15" customFormat="1" ht="80" customHeight="1" x14ac:dyDescent="0.2">
      <c r="B96" s="22">
        <f t="shared" si="1"/>
        <v>87</v>
      </c>
      <c r="C96" s="13" t="s">
        <v>13</v>
      </c>
      <c r="D96" s="13" t="s">
        <v>20</v>
      </c>
      <c r="E96" s="13" t="s">
        <v>21</v>
      </c>
      <c r="F96" s="29" t="s">
        <v>202</v>
      </c>
      <c r="G96" s="29" t="s">
        <v>203</v>
      </c>
      <c r="H96" s="28" t="s">
        <v>23</v>
      </c>
      <c r="I96" s="28" t="s">
        <v>27</v>
      </c>
      <c r="J96" s="34">
        <v>4000000</v>
      </c>
      <c r="K96" s="35">
        <v>3231600</v>
      </c>
      <c r="L96" s="37" t="s">
        <v>28</v>
      </c>
      <c r="M96" s="28" t="s">
        <v>204</v>
      </c>
      <c r="N96" s="29" t="s">
        <v>19</v>
      </c>
      <c r="O96" s="27" t="s">
        <v>82</v>
      </c>
      <c r="P96" s="26" t="s">
        <v>83</v>
      </c>
      <c r="R96" s="19"/>
      <c r="S96" s="19"/>
      <c r="T96" s="19"/>
      <c r="U96" s="19"/>
    </row>
    <row r="97" spans="1:21" s="15" customFormat="1" ht="80" customHeight="1" x14ac:dyDescent="0.2">
      <c r="B97" s="22">
        <f t="shared" si="1"/>
        <v>88</v>
      </c>
      <c r="C97" s="13" t="s">
        <v>13</v>
      </c>
      <c r="D97" s="13" t="s">
        <v>20</v>
      </c>
      <c r="E97" s="13" t="s">
        <v>21</v>
      </c>
      <c r="F97" s="29" t="s">
        <v>51</v>
      </c>
      <c r="G97" s="29" t="s">
        <v>205</v>
      </c>
      <c r="H97" s="28" t="s">
        <v>23</v>
      </c>
      <c r="I97" s="29" t="s">
        <v>27</v>
      </c>
      <c r="J97" s="34">
        <v>7520765</v>
      </c>
      <c r="K97" s="35">
        <v>3818491</v>
      </c>
      <c r="L97" s="36" t="s">
        <v>16</v>
      </c>
      <c r="M97" s="28" t="s">
        <v>206</v>
      </c>
      <c r="N97" s="29" t="s">
        <v>31</v>
      </c>
      <c r="O97" s="27" t="s">
        <v>82</v>
      </c>
      <c r="P97" s="26" t="s">
        <v>81</v>
      </c>
      <c r="R97" s="19"/>
      <c r="S97" s="19"/>
      <c r="T97" s="19"/>
      <c r="U97" s="19"/>
    </row>
    <row r="98" spans="1:21" s="15" customFormat="1" ht="80" customHeight="1" x14ac:dyDescent="0.2">
      <c r="B98" s="22">
        <f t="shared" si="1"/>
        <v>89</v>
      </c>
      <c r="C98" s="13" t="s">
        <v>13</v>
      </c>
      <c r="D98" s="13" t="s">
        <v>20</v>
      </c>
      <c r="E98" s="13" t="s">
        <v>21</v>
      </c>
      <c r="F98" s="29" t="s">
        <v>51</v>
      </c>
      <c r="G98" s="31" t="s">
        <v>207</v>
      </c>
      <c r="H98" s="28" t="s">
        <v>23</v>
      </c>
      <c r="I98" s="28" t="s">
        <v>24</v>
      </c>
      <c r="J98" s="34">
        <v>1671182</v>
      </c>
      <c r="K98" s="35">
        <v>1420505</v>
      </c>
      <c r="L98" s="36" t="s">
        <v>16</v>
      </c>
      <c r="M98" s="28" t="s">
        <v>206</v>
      </c>
      <c r="N98" s="28" t="s">
        <v>31</v>
      </c>
      <c r="O98" s="27" t="s">
        <v>82</v>
      </c>
      <c r="P98" s="26" t="s">
        <v>81</v>
      </c>
      <c r="R98" s="19"/>
      <c r="S98" s="19"/>
      <c r="T98" s="19"/>
      <c r="U98" s="19"/>
    </row>
    <row r="99" spans="1:21" s="15" customFormat="1" ht="80" customHeight="1" x14ac:dyDescent="0.2">
      <c r="B99" s="22">
        <f t="shared" si="1"/>
        <v>90</v>
      </c>
      <c r="C99" s="13" t="s">
        <v>13</v>
      </c>
      <c r="D99" s="13" t="s">
        <v>20</v>
      </c>
      <c r="E99" s="13" t="s">
        <v>21</v>
      </c>
      <c r="F99" s="28" t="s">
        <v>51</v>
      </c>
      <c r="G99" s="28" t="s">
        <v>208</v>
      </c>
      <c r="H99" s="28" t="s">
        <v>23</v>
      </c>
      <c r="I99" s="28" t="s">
        <v>27</v>
      </c>
      <c r="J99" s="34">
        <v>1002768</v>
      </c>
      <c r="K99" s="35">
        <v>509132</v>
      </c>
      <c r="L99" s="37" t="s">
        <v>16</v>
      </c>
      <c r="M99" s="30" t="s">
        <v>209</v>
      </c>
      <c r="N99" s="28" t="s">
        <v>31</v>
      </c>
      <c r="O99" s="27" t="s">
        <v>83</v>
      </c>
      <c r="P99" s="26" t="s">
        <v>73</v>
      </c>
      <c r="R99" s="19"/>
      <c r="S99" s="19"/>
      <c r="T99" s="19"/>
      <c r="U99" s="19"/>
    </row>
    <row r="100" spans="1:21" s="15" customFormat="1" ht="80" customHeight="1" x14ac:dyDescent="0.2">
      <c r="B100" s="22">
        <f t="shared" si="1"/>
        <v>91</v>
      </c>
      <c r="C100" s="13" t="s">
        <v>13</v>
      </c>
      <c r="D100" s="13" t="s">
        <v>20</v>
      </c>
      <c r="E100" s="13" t="s">
        <v>21</v>
      </c>
      <c r="F100" s="28" t="s">
        <v>51</v>
      </c>
      <c r="G100" s="28" t="s">
        <v>210</v>
      </c>
      <c r="H100" s="28" t="s">
        <v>23</v>
      </c>
      <c r="I100" s="28" t="s">
        <v>27</v>
      </c>
      <c r="J100" s="34">
        <v>3409413</v>
      </c>
      <c r="K100" s="35">
        <v>1731049</v>
      </c>
      <c r="L100" s="37" t="s">
        <v>16</v>
      </c>
      <c r="M100" s="31" t="s">
        <v>52</v>
      </c>
      <c r="N100" s="29" t="s">
        <v>31</v>
      </c>
      <c r="O100" s="27" t="s">
        <v>83</v>
      </c>
      <c r="P100" s="26" t="s">
        <v>73</v>
      </c>
      <c r="R100" s="19"/>
      <c r="S100" s="19"/>
      <c r="T100" s="19"/>
      <c r="U100" s="19"/>
    </row>
    <row r="101" spans="1:21" s="15" customFormat="1" ht="80" customHeight="1" x14ac:dyDescent="0.2">
      <c r="B101" s="22">
        <f t="shared" si="1"/>
        <v>92</v>
      </c>
      <c r="C101" s="13" t="s">
        <v>13</v>
      </c>
      <c r="D101" s="13" t="s">
        <v>20</v>
      </c>
      <c r="E101" s="13" t="s">
        <v>21</v>
      </c>
      <c r="F101" s="28" t="s">
        <v>211</v>
      </c>
      <c r="G101" s="28" t="s">
        <v>212</v>
      </c>
      <c r="H101" s="28" t="s">
        <v>213</v>
      </c>
      <c r="I101" s="29" t="s">
        <v>27</v>
      </c>
      <c r="J101" s="34">
        <v>12000000</v>
      </c>
      <c r="K101" s="35">
        <v>12000000</v>
      </c>
      <c r="L101" s="14" t="s">
        <v>28</v>
      </c>
      <c r="M101" s="28" t="s">
        <v>214</v>
      </c>
      <c r="N101" s="29" t="s">
        <v>215</v>
      </c>
      <c r="O101" s="27" t="s">
        <v>78</v>
      </c>
      <c r="P101" s="26" t="s">
        <v>74</v>
      </c>
      <c r="R101" s="19"/>
      <c r="S101" s="19"/>
      <c r="T101" s="19"/>
      <c r="U101" s="19"/>
    </row>
    <row r="102" spans="1:21" s="15" customFormat="1" ht="80" customHeight="1" x14ac:dyDescent="0.2">
      <c r="B102" s="22">
        <f t="shared" si="1"/>
        <v>93</v>
      </c>
      <c r="C102" s="13" t="s">
        <v>13</v>
      </c>
      <c r="D102" s="13" t="s">
        <v>20</v>
      </c>
      <c r="E102" s="13" t="s">
        <v>21</v>
      </c>
      <c r="F102" s="28" t="s">
        <v>216</v>
      </c>
      <c r="G102" s="28" t="s">
        <v>217</v>
      </c>
      <c r="H102" s="28" t="s">
        <v>213</v>
      </c>
      <c r="I102" s="29" t="s">
        <v>27</v>
      </c>
      <c r="J102" s="34">
        <v>16000000</v>
      </c>
      <c r="K102" s="35">
        <v>16000000</v>
      </c>
      <c r="L102" s="14" t="s">
        <v>28</v>
      </c>
      <c r="M102" s="32" t="s">
        <v>214</v>
      </c>
      <c r="N102" s="29" t="s">
        <v>17</v>
      </c>
      <c r="O102" s="27" t="s">
        <v>78</v>
      </c>
      <c r="P102" s="26" t="s">
        <v>74</v>
      </c>
      <c r="R102" s="19"/>
      <c r="S102" s="19"/>
      <c r="T102" s="19"/>
      <c r="U102" s="19"/>
    </row>
    <row r="103" spans="1:21" s="15" customFormat="1" ht="80" customHeight="1" x14ac:dyDescent="0.2">
      <c r="B103" s="22">
        <f t="shared" si="1"/>
        <v>94</v>
      </c>
      <c r="C103" s="13" t="s">
        <v>13</v>
      </c>
      <c r="D103" s="13" t="s">
        <v>20</v>
      </c>
      <c r="E103" s="13" t="s">
        <v>21</v>
      </c>
      <c r="F103" s="28" t="s">
        <v>218</v>
      </c>
      <c r="G103" s="28" t="s">
        <v>219</v>
      </c>
      <c r="H103" s="28" t="s">
        <v>220</v>
      </c>
      <c r="I103" s="29" t="s">
        <v>27</v>
      </c>
      <c r="J103" s="34">
        <v>86436608</v>
      </c>
      <c r="K103" s="35">
        <v>86436608</v>
      </c>
      <c r="L103" s="37" t="s">
        <v>28</v>
      </c>
      <c r="M103" s="28" t="s">
        <v>214</v>
      </c>
      <c r="N103" s="29" t="s">
        <v>17</v>
      </c>
      <c r="O103" s="27" t="s">
        <v>78</v>
      </c>
      <c r="P103" s="26" t="s">
        <v>74</v>
      </c>
      <c r="R103" s="19"/>
      <c r="S103" s="19"/>
      <c r="T103" s="19"/>
      <c r="U103" s="19"/>
    </row>
    <row r="104" spans="1:21" s="15" customFormat="1" ht="80" customHeight="1" x14ac:dyDescent="0.2">
      <c r="B104" s="22">
        <f t="shared" si="1"/>
        <v>95</v>
      </c>
      <c r="C104" s="13" t="s">
        <v>13</v>
      </c>
      <c r="D104" s="13" t="s">
        <v>20</v>
      </c>
      <c r="E104" s="13" t="s">
        <v>21</v>
      </c>
      <c r="F104" s="28" t="s">
        <v>221</v>
      </c>
      <c r="G104" s="28" t="s">
        <v>222</v>
      </c>
      <c r="H104" s="28" t="s">
        <v>220</v>
      </c>
      <c r="I104" s="29" t="s">
        <v>27</v>
      </c>
      <c r="J104" s="34">
        <v>230090002.28999999</v>
      </c>
      <c r="K104" s="35">
        <v>230090002.28999999</v>
      </c>
      <c r="L104" s="37" t="s">
        <v>16</v>
      </c>
      <c r="M104" s="33" t="s">
        <v>214</v>
      </c>
      <c r="N104" s="29" t="s">
        <v>17</v>
      </c>
      <c r="O104" s="27" t="s">
        <v>78</v>
      </c>
      <c r="P104" s="26" t="s">
        <v>74</v>
      </c>
      <c r="R104" s="19"/>
      <c r="S104" s="19"/>
      <c r="T104" s="19"/>
      <c r="U104" s="19"/>
    </row>
    <row r="105" spans="1:21" s="15" customFormat="1" ht="80" customHeight="1" x14ac:dyDescent="0.2">
      <c r="B105" s="22">
        <f t="shared" si="1"/>
        <v>96</v>
      </c>
      <c r="C105" s="13" t="s">
        <v>13</v>
      </c>
      <c r="D105" s="13" t="s">
        <v>20</v>
      </c>
      <c r="E105" s="13" t="s">
        <v>21</v>
      </c>
      <c r="F105" s="29" t="s">
        <v>221</v>
      </c>
      <c r="G105" s="29" t="s">
        <v>223</v>
      </c>
      <c r="H105" s="28" t="s">
        <v>220</v>
      </c>
      <c r="I105" s="28" t="s">
        <v>27</v>
      </c>
      <c r="J105" s="34">
        <v>121677641.70999999</v>
      </c>
      <c r="K105" s="35">
        <v>121677641.70999999</v>
      </c>
      <c r="L105" s="37" t="s">
        <v>16</v>
      </c>
      <c r="M105" s="31" t="s">
        <v>214</v>
      </c>
      <c r="N105" s="29" t="s">
        <v>17</v>
      </c>
      <c r="O105" s="27" t="s">
        <v>78</v>
      </c>
      <c r="P105" s="26" t="s">
        <v>74</v>
      </c>
      <c r="R105" s="19"/>
      <c r="S105" s="19"/>
      <c r="T105" s="19"/>
      <c r="U105" s="19"/>
    </row>
    <row r="106" spans="1:21" s="15" customFormat="1" ht="80" customHeight="1" x14ac:dyDescent="0.2">
      <c r="B106" s="22">
        <f t="shared" si="1"/>
        <v>97</v>
      </c>
      <c r="C106" s="13" t="s">
        <v>13</v>
      </c>
      <c r="D106" s="13" t="s">
        <v>20</v>
      </c>
      <c r="E106" s="13" t="s">
        <v>21</v>
      </c>
      <c r="F106" s="29" t="s">
        <v>224</v>
      </c>
      <c r="G106" s="29" t="s">
        <v>225</v>
      </c>
      <c r="H106" s="28" t="s">
        <v>213</v>
      </c>
      <c r="I106" s="28" t="s">
        <v>27</v>
      </c>
      <c r="J106" s="34">
        <v>47613950</v>
      </c>
      <c r="K106" s="35">
        <v>38466357.93</v>
      </c>
      <c r="L106" s="36" t="s">
        <v>28</v>
      </c>
      <c r="M106" s="31" t="s">
        <v>214</v>
      </c>
      <c r="N106" s="28" t="s">
        <v>17</v>
      </c>
      <c r="O106" s="27" t="s">
        <v>77</v>
      </c>
      <c r="P106" s="26" t="s">
        <v>78</v>
      </c>
      <c r="R106" s="19"/>
      <c r="S106" s="19"/>
      <c r="T106" s="19"/>
      <c r="U106" s="19"/>
    </row>
    <row r="107" spans="1:21" s="16" customFormat="1" ht="80" customHeight="1" x14ac:dyDescent="0.2">
      <c r="A107" s="50"/>
      <c r="B107" s="20">
        <v>97</v>
      </c>
      <c r="C107" s="3" t="s">
        <v>13</v>
      </c>
      <c r="D107" s="3" t="s">
        <v>14</v>
      </c>
      <c r="E107" s="3" t="s">
        <v>226</v>
      </c>
      <c r="F107" s="3"/>
      <c r="G107" s="3"/>
      <c r="H107" s="3"/>
      <c r="I107" s="3"/>
      <c r="J107" s="21">
        <f>SUM(J10:J106)</f>
        <v>1711274801.0331554</v>
      </c>
      <c r="K107" s="21">
        <f>SUM(K10:K106)</f>
        <v>1323838078.7772405</v>
      </c>
      <c r="L107" s="3"/>
      <c r="M107" s="3"/>
      <c r="N107" s="3"/>
      <c r="O107" s="46"/>
      <c r="P107" s="47"/>
      <c r="R107" s="51"/>
      <c r="S107" s="51"/>
      <c r="T107" s="51"/>
      <c r="U107" s="51"/>
    </row>
  </sheetData>
  <mergeCells count="17">
    <mergeCell ref="D3:O3"/>
    <mergeCell ref="B8:B9"/>
    <mergeCell ref="C8:C9"/>
    <mergeCell ref="D8:D9"/>
    <mergeCell ref="E8:E9"/>
    <mergeCell ref="F8:F9"/>
    <mergeCell ref="G8:G9"/>
    <mergeCell ref="H8:H9"/>
    <mergeCell ref="I8:I9"/>
    <mergeCell ref="J8:J9"/>
    <mergeCell ref="K8:K9"/>
    <mergeCell ref="L8:L9"/>
    <mergeCell ref="M8:M9"/>
    <mergeCell ref="B6:P6"/>
    <mergeCell ref="N8:N9"/>
    <mergeCell ref="O8:O9"/>
    <mergeCell ref="P8:P9"/>
  </mergeCells>
  <pageMargins left="0.70866141732283472" right="0.70866141732283472" top="0.74803149606299213" bottom="0.74803149606299213" header="0.31496062992125984" footer="0.31496062992125984"/>
  <pageSetup paperSize="8" scale="3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Apeluri PC 2025</vt:lpstr>
      <vt:lpstr>'Apeluri PC 2025'!Print_Area</vt:lpstr>
      <vt:lpstr>'Apeluri PC 2025'!Print_Titles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Elena Burila</dc:creator>
  <cp:lastModifiedBy>Monica Stancu</cp:lastModifiedBy>
  <cp:lastPrinted>2025-01-17T12:04:27Z</cp:lastPrinted>
  <dcterms:created xsi:type="dcterms:W3CDTF">2022-11-16T11:13:12Z</dcterms:created>
  <dcterms:modified xsi:type="dcterms:W3CDTF">2025-02-12T09:45:29Z</dcterms:modified>
</cp:coreProperties>
</file>