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hidePivotFieldList="1"/>
  <mc:AlternateContent xmlns:mc="http://schemas.openxmlformats.org/markup-compatibility/2006">
    <mc:Choice Requires="x15">
      <x15ac:absPath xmlns:x15ac="http://schemas.microsoft.com/office/spreadsheetml/2010/11/ac" url="/Users/monicastancu/Desktop/"/>
    </mc:Choice>
  </mc:AlternateContent>
  <xr:revisionPtr revIDLastSave="0" documentId="8_{CAB92DB2-31CD-4643-AB1B-E62B052445F3}" xr6:coauthVersionLast="47" xr6:coauthVersionMax="47" xr10:uidLastSave="{00000000-0000-0000-0000-000000000000}"/>
  <bookViews>
    <workbookView xWindow="0" yWindow="840" windowWidth="34200" windowHeight="21400" xr2:uid="{00000000-000D-0000-FFFF-FFFF00000000}"/>
  </bookViews>
  <sheets>
    <sheet name="Apeluri PC 2025" sheetId="16" r:id="rId1"/>
  </sheets>
  <definedNames>
    <definedName name="_xlnm._FilterDatabase" localSheetId="0" hidden="1">'Apeluri PC 2025'!$B$8:$P$107</definedName>
    <definedName name="_xlnm.Print_Area" localSheetId="0">'Apeluri PC 2025'!$B$4:$P$107</definedName>
    <definedName name="_xlnm.Print_Titles" localSheetId="0">'Apeluri PC 2025'!$9:$9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6" l="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K107" i="16" l="1"/>
  <c r="J107" i="16"/>
</calcChain>
</file>

<file path=xl/sharedStrings.xml><?xml version="1.0" encoding="utf-8"?>
<sst xmlns="http://schemas.openxmlformats.org/spreadsheetml/2006/main" count="1183" uniqueCount="229">
  <si>
    <t>Nr. crt.</t>
  </si>
  <si>
    <t>Domeniu</t>
  </si>
  <si>
    <t>Denumire apel de finanțare</t>
  </si>
  <si>
    <t>Obiectivele apelului de finanțare</t>
  </si>
  <si>
    <t>Program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</si>
  <si>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</si>
  <si>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</si>
  <si>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</si>
  <si>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</si>
  <si>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</si>
  <si>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</si>
  <si>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</si>
  <si>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 xml:space="preserve">Autoritate de Management </t>
  </si>
  <si>
    <t>Programul Sănătate</t>
  </si>
  <si>
    <t>MIPE - AM PS</t>
  </si>
  <si>
    <t>Calendarul estimativ consolidat al lansărilor de apeluri de proiecte pentru anul 2024
- PROGRAMELE FINANȚATE ÎN CADRUL POLITICII DE COEZIUNE 2021-2027 - VERS. IANUARIE 2024</t>
  </si>
  <si>
    <t>FEDR</t>
  </si>
  <si>
    <t>competitiv</t>
  </si>
  <si>
    <t>iunie 2025</t>
  </si>
  <si>
    <t>necompetitiv</t>
  </si>
  <si>
    <t>Ministerul Investițiilor și Proiectelor Europene</t>
  </si>
  <si>
    <t>Sănătate</t>
  </si>
  <si>
    <t>Asistență medicală ambulatorie</t>
  </si>
  <si>
    <t>OP 4</t>
  </si>
  <si>
    <t>mai puțin dezvoltate</t>
  </si>
  <si>
    <t>mai dezvoltate</t>
  </si>
  <si>
    <t xml:space="preserve">C. Măsuri destinate creșterii accesului și eficacității serviciilor de îngrijire medicală dedicate pacientului critic, inclusiv a structurilor suport (ex. ambulanța/ SMURD; UPU; ATI etc) </t>
  </si>
  <si>
    <t>proiecte cu acoperire națională</t>
  </si>
  <si>
    <t>FSE+</t>
  </si>
  <si>
    <t>screening populational</t>
  </si>
  <si>
    <t>OP 1</t>
  </si>
  <si>
    <t>competitiv/ necompetitiv</t>
  </si>
  <si>
    <t>A. Oncologie</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</si>
  <si>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</si>
  <si>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</si>
  <si>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</si>
  <si>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INSP și centrele regionale de sănătate publică ale INSP</t>
  </si>
  <si>
    <t>Operatiune asistența medicală primară/ comunitară</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</si>
  <si>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</si>
  <si>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medicină școlară, inclusiv a celei stomatologice</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</si>
  <si>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</si>
  <si>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asistență medicală ambulatorie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</si>
  <si>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</si>
  <si>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</si>
  <si>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3. Programe de diagnosticare precoce și tratament</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</si>
  <si>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</si>
  <si>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</si>
  <si>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 xml:space="preserve">Intervențiile dedicate pacient critic - unități sanitare care tratează pacienți cardiaci critici - extindere/ modernizare/ reabilitare/ dotare 
</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</si>
  <si>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</si>
  <si>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Intervențiile dedicate pacient critic -  mari arși -dotare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</si>
  <si>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</si>
  <si>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B. Transplant</t>
  </si>
  <si>
    <t xml:space="preserve"> Ministerul Sănătății/ ANT/ Parteneriat între MS/ ANT/
unități sanitare publice acreditate pentru activități în domeniul transplantului
</t>
  </si>
  <si>
    <t>Servicii de îngrijiri paliative și spitalizări prelungite pentru boli cronice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</si>
  <si>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</si>
  <si>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</si>
  <si>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</si>
  <si>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</si>
  <si>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INSP și centrele regionale de sănătate publică ale INSP
 INCD Medico-Militară „Cantacuzino</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</si>
  <si>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</si>
  <si>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Intervențiile dedicate pacient critic  - politraumă - extindere/ modernizare/ reabilitare/ dotare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</si>
  <si>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</si>
  <si>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xml:space="preserve">Servicii de asistență medicală școlară, inclusiv servicii de asistență stomatologică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</si>
  <si>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 unități mobile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</si>
  <si>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</si>
  <si>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Investiții în infrastructura dispensarelor TB (care furnizează servicii destinate persoanelor suspecte/ confirmate cu tuberculoză) - dotare/ extindere/ modernizare/ reabilitare/construcție nouă</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</si>
  <si>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</si>
  <si>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</si>
  <si>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E. Implementarea de programe de sănătatea reproducerii pentru a crește accesibilitatea la aceste servicii a persoanelor vulnerabile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</si>
  <si>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</si>
  <si>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Investiții în infrastructura publică a centrelor de expertiză pentru boli rare/  centrelor regionale de genetică -extindere/ modernizare/ reabilitare/ construire/ dotare
</t>
  </si>
  <si>
    <t>Observatorul national de date</t>
  </si>
  <si>
    <t> Ministerul Sănătății/ INSP/ parteneriat</t>
  </si>
  <si>
    <t>decembrie 2025</t>
  </si>
  <si>
    <t>mai 2025</t>
  </si>
  <si>
    <t>Calendarul estimativ consolidat al lansărilor de apeluri de proiecte pentru anul 2025 
- PROGRAMELE FINANȚATE ÎN CADRUL POLITICII DE COEZIUNE 2021-2027 - VERS. IANUARIE 2025</t>
  </si>
  <si>
    <t>aprilie 2025</t>
  </si>
  <si>
    <t>ianuarie 2025</t>
  </si>
  <si>
    <t>martie 2025</t>
  </si>
  <si>
    <t>februarie 2025</t>
  </si>
  <si>
    <t>iulie 2025</t>
  </si>
  <si>
    <t>septembrie 2025</t>
  </si>
  <si>
    <t>august 2025</t>
  </si>
  <si>
    <t>octombrie 2025</t>
  </si>
  <si>
    <t>noiembrie 2025</t>
  </si>
  <si>
    <t>trim 2/2025</t>
  </si>
  <si>
    <t>Asistență medicală primară/ comunitară</t>
  </si>
  <si>
    <t>a)  Investiții în infrastructura cabinetelor medicilor de familie - dotare/ modernizare/ reabilitare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</si>
  <si>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</si>
  <si>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B. Îmbunătățirea accesibilității, a eficacității asistenței medicale primare și integrarea cu serviciile de oferite în ambulatoriu și asigurarea continuității serviciilor medicale-a. dezvoltarea de instrumente si B. formarea personalului</t>
  </si>
  <si>
    <t>B. Îmbunătățirea accesibilității, a eficacității asistenței medicale primare și integrarea cu serviciile de oferite în ambulatoriu și asigurarea continuității serviciilor medicale -c. creșterea capacitării de furnizare de servicii preventive în asistența medicală primară și comunitară  prin finanțarea costurilor operat din centrele comunitare integrate din PNRR</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</si>
  <si>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</si>
  <si>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xml:space="preserve">Program National de Vaccinare
</t>
  </si>
  <si>
    <t>b)  Investiții în infrastructura structurilor implicate în derularea Programul Național de Vaccinare - dotare cu unități mobile</t>
  </si>
  <si>
    <t xml:space="preserve"> Administrator de grant global (MS sau structuri relevante)/ Structuri de sănătate publică responsabile cu distribuția vaccinurilor la nivel teritorial/  local 
</t>
  </si>
  <si>
    <t>b)  Investiții în infrastructura structurilor implicate în derularea Programul Național de Vaccinare -dotare cu unități mobile</t>
  </si>
  <si>
    <t>A. Implementarea de măsuri de îmbunătățire a Programului Național de Vaccinare (PNV) - acțiuni de formare/ actualizare de competențe ale personalului și prin campanii și intervenții de informare/ conștientizare a populației din grupuri vulnerabile</t>
  </si>
  <si>
    <t> structuri implicate în Programul Național de Vaccinare, inclusiv structuri publice responsabile cu distribuția vaccinurilor la nivel teritorial și local: Ministerul Sănătății/Institutul Național de Sănătate publică/direcții de sănătate publică</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</si>
  <si>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</si>
  <si>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 -c. creșterea capacității de furnizare de servicii preventive de medicină școlară si/sau de sănătate orală care să vizeze copii/ tineri care urmează o formă de învățământ prin finanțarea costurilor operaționale ale serviciilor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</si>
  <si>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</si>
  <si>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rural-c. creșterea capacității de furnizare de servicii preventive de medicină școlară si/sau de sănătate orală care să vizeze copii/ tineri care urmează o formă de învățământ prin finanțarea costurilor operaționale ale serviciilor </t>
  </si>
  <si>
    <t xml:space="preserve"> 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-dotări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</si>
  <si>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-reabilitare/ extindere+ dotare
</t>
  </si>
  <si>
    <t xml:space="preserve">D. Îmbunătățirea accesibilității și eficacității serviciilor oferite în regim ambulatoriu -a. dezvoltarea de instrumente de lucru si b. formarea personalului implicat în furnizarea serviciilor în regim ambulatoriu </t>
  </si>
  <si>
    <t>Investiții în infrastructura dispensarelor TB (care furnizează servicii destinate persoanelor suspecte/ confirmate cu tuberculoză) -dotare/ extindere/ modernizare/ reabilitare/construcție nouă</t>
  </si>
  <si>
    <t>sănătate mintală</t>
  </si>
  <si>
    <t>F. Creșterea capacității de recuperare a copiilor/ tinerilor cu probleme de sănătate mintală (0-18 ani) -a. formarea personalului implicat în tratarea copiilor/ tinerilor cu probleme de sănătate mintală, inclusiv programe de formare destinate părinților sau altor aparținători</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</si>
  <si>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</si>
  <si>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F. Creșterea capacității de recuperare a copiilor/ tinerilor cu probleme de sănătate mintală (0-18 ani) -b.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</si>
  <si>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 Autorități ale administrației publice centrale sau locale singure sau în parteneriat cu instituții relevante</t>
  </si>
  <si>
    <t>Investiții în infrastructura centrelor de sănătate mintală - dotare/ extindere/ modernizare/ reabilitare/construcție nouă</t>
  </si>
  <si>
    <t>cancer col uterin-servicii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</si>
  <si>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</si>
  <si>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cancer col uterin -servicii medicale</t>
  </si>
  <si>
    <t>cancer col uterin -dezvoltarea capacității  programului</t>
  </si>
  <si>
    <t>cancer mamar - servicii medicale</t>
  </si>
  <si>
    <t>cancer mamar -servicii medicale</t>
  </si>
  <si>
    <t>cancer mamar -dezvoltarea capacității  programului</t>
  </si>
  <si>
    <t>cancer colorectal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</si>
  <si>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</si>
  <si>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hepatite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</si>
  <si>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</si>
  <si>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hepatite-servicii medicale</t>
  </si>
  <si>
    <t>screeningul factorilor de risc comuni ai bolilor cronice-servicii medicale</t>
  </si>
  <si>
    <t>screeningul factorilor de risc comuni ai bolilor cronice-dezvoltarea capacității  programului</t>
  </si>
  <si>
    <t>cancer pulmonar-masuri pentru dezvoltarea capacității personalului+  servicii medicale pentru persoane vulnerabile</t>
  </si>
  <si>
    <t>cancer prostata-servicii medicale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</si>
  <si>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</si>
  <si>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cancer prostata-masuri pentru dezvoltarea capacității personalului</t>
  </si>
  <si>
    <t>testare genetică-servicii medicale</t>
  </si>
  <si>
    <t>testare genetică-masuri pentru dezvoltarea capacității personalului</t>
  </si>
  <si>
    <t xml:space="preserve">diagnosticare precoce și/ sau tratament antenatal/ neonatal/ postnatal </t>
  </si>
  <si>
    <t>Programe de urmărire, îngrijire a sarcinii și diagnosticare destinate gravidei și copilului -servicii medicale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</si>
  <si>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</si>
  <si>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Programe de urmărire, îngrijire a sarcinii și diagnosticare destinate gravidei și copilului-masuri pentru dezvoltarea capacității personalului</t>
  </si>
  <si>
    <t>Screening/ prevenție și tratament pentru retinopatia de prematuritate-masuri pentru dezvoltarea capacității personalului</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</si>
  <si>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</si>
  <si>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Screening/ prevenție și tratament pentru hipoacuzia neurosenzorială-masuri pentru dezvoltarea capacității personalului</t>
  </si>
  <si>
    <t>Diagnosticare neonatală pentru displazie congenitală-masuri pentru dezvoltarea capacității personalului</t>
  </si>
  <si>
    <t>Screening/ prevenție și tratament pentru malformații congenitale cardiace-masuri pentru dezvoltarea capacității personalului</t>
  </si>
  <si>
    <t>Diagnosticare sindroame metabolice congenitale -masuri pentru dezvoltarea capacității personalului</t>
  </si>
  <si>
    <t>Implementarea de programe de sănătatea reproducerii pentru a crește accesibilitatea la aceste servicii a persoanelor vulnerabile - a. dezvoltarea de mecanisme în domeniul sănătății reproducerii si b. formarea personalului implicat în implementarea de programe de sănătatea reproducerii</t>
  </si>
  <si>
    <t xml:space="preserve">Masuri de crestere a capacitatii pentru furnizarea serviciilor de santatea reproducerii cu accent particular pe cabinetele de planificare familiala reabilitate si dotate prin PNRR -c. creșterea capacității de a furniza servicii de sănătatea reproducerii, cu accent particular pe cabinetele de planificare familială reabilitate și dotate prin PNRR </t>
  </si>
  <si>
    <t xml:space="preserve">A. Îmbunătățirea accesibilității și a eficacității serviciilor de reabilitare/ recuperare </t>
  </si>
  <si>
    <t>Îmbunătățirea accesibilității și a eficacității serviciilor de reabilitare/ recuperare -instrumente de lucru; acțiuni de formare/ actualizare de competențe ale personalului implicat în furnizarea serviciilor de reabilitare/recuperare (ex. dezvoltare curriculum/ materiale de instruire; furnizare programe de instruire etc).</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</si>
  <si>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</si>
  <si>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Îmbunătățirea accesibilității și a eficacității serviciilor de reabilitare/ recuperare -finanțarea costurilor operaționale ale serviciilor (ex. salarii, costurile operaționale ale structurilor care furnizează serviciile, etc)</t>
  </si>
  <si>
    <t>• Autorități publice centrale / locale/ unitati de recuperare medicala/ unități sanitare cu personalitate juridică proprie</t>
  </si>
  <si>
    <t>B. Îmbunătățirea accesibilității și a eficacității serviciilor de îngrijire paliativă și a îngrijirilor la domiciliu</t>
  </si>
  <si>
    <t>Îmbunătățirea accesibilității și a eficacității serviciilor de îngrijire paliativă și a îngrijirilor la domiciliu - 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</si>
  <si>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</si>
  <si>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Îmbunătățirea accesibilității și a eficacității serviciilor de îngrijire paliativă și a îngrijirilor la domiciliu-finanțarea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</si>
  <si>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OP 4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</si>
  <si>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</si>
  <si>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</si>
  <si>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</si>
  <si>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</si>
  <si>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Accesibilitate și eficacitate îmbunătățite pentru serviciile de spitalizare prelungită pentru bolile cronice - 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</si>
  <si>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</si>
  <si>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Investiții în infrastructura unităților sanitare care furnizează servicii de paliație/ în infrastructura publică a unităților sanitare acuți în vederea transformării acestora în unităţi sanitare care furnizează  servicii de paliaţie-dotare/ extindere/ modernizare/ reabilitare/ construire</t>
  </si>
  <si>
    <t>Investiții în laboratoare naționale de referință 
INSP/ I. Cantacuzino -extindere/ modernizare/ reabilitare/dotare</t>
  </si>
  <si>
    <t>Investiții în laboratoare regionale de sănătate publică - centrele regionale de sănătate publică ale INSP)-extindere/ modernizare/ reabilitare/dotare</t>
  </si>
  <si>
    <t xml:space="preserve">a1: Creșterea rezilienței și eficacității serviciilor de sănătate publică pentru supravegherea bolilor transmisibile
DSP/INSP, inclusiv centrele de sănătate publică regionale, INCD Cantacuzino, unități sanitare publice etc) - instrumente de lucru (ex. ghiduri, definiții de caz/ procedurilor/ protocoalelor etc.); furnizarea de programe de formare/ actualizare de competențe a personalului implicat </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</si>
  <si>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</si>
  <si>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a2. Implementarea de măsuri destinate controlului infecțiilor, inclusiv cele asociate actului medical (IAAM), cu accent pe secțiile cu risc de incidență crescută: ex. ATI, UPU, ORL, oftalmologie, chirurgie, gastroenterologie etc - dezvoltarea/ actualizarea de instrumente de lucru (ex. protocoale, planuri de implementare, monitorizare, studii, analize etc.); furnizarea de programe de formare/ actualizare de competențe ale personalului implicat</t>
  </si>
  <si>
    <t> unități sanitare publice/ structuri publice</t>
  </si>
  <si>
    <t xml:space="preserve">a3. Creșterea eficacității managementului deșeurilor în unitățile medicale, inclusiv a celor medicale -dezvoltarea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</si>
  <si>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B. Investiții infrastructura publică a sistemului național de transfuzii, inclusiv a infrastructurii de testare a sângelui și/sau de colectare, procesare, fracționare și stocare a plasmei
</t>
  </si>
  <si>
    <t>Investiții în INHT/  Centrul de Transfuzii București - construire/ extindere/ modernizare/ reabilitare/ dotare</t>
  </si>
  <si>
    <t xml:space="preserve"> Ministerul Sănătății, instituții și unități sanitare cu atribuții în domeniul transfuziilor de sânge </t>
  </si>
  <si>
    <t>Investiții în centrele de transfuzii desemnate coordonator regional - construire/ extindere/ modernizare/ reabilitare/ dotare</t>
  </si>
  <si>
    <t xml:space="preserve">instituții și unități sanitare cu atribuții în domeniul transfuziilor de sânge </t>
  </si>
  <si>
    <t xml:space="preserve">B. Creșterea rezilienței sistemului național de transfuzii (SNT), inclusiv infrastructura de testare a sângelui și procesare a plasmei, </t>
  </si>
  <si>
    <t xml:space="preserve">Reziliența sistemului național de transfuzii, inclusiv a infrastructurii de testare a sângelui și/sau de colectare, procesare, fracționare și stocare a plasmei - 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</si>
  <si>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 Ministerul Sănătății, INHT/  Centrele de Transfuzie Sangvina 
 Parteneriate între Ministerul Sănătății, INHT/  Centrele de Transfuzie Sangvina </t>
  </si>
  <si>
    <t>Investiții în unități sanitare care tratează: pacient critic cu patologie vasculară cerebrală acută - extindere/ modernizare/ reabilitare/ dotare (ex. structuri de imagistică medicală (ex. CT, angiografe, rezonanță magnetică nucleară etc.), laboratoare de analize medicale, rețea gaze medicale, rețea electrică din structurile mari consumatoare de energie, etc.)</t>
  </si>
  <si>
    <t>Unități sanitare care tratează pacient critic - politraumă -instrumente de lucru,  mecanisme care să asigure abordarea integrată între structurile implicate; acțiuni de formare/ actualizare de competențe ale personalului implicat în diagnosticul și tratamentul pacientului critic cu patologie vasculară cerebrală acută</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</si>
  <si>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</si>
  <si>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xml:space="preserve">Unități sanitare care tratează pacient critic - pacient cardiac în stare critică (USTACC) - instrumente de lucru,  mecanisme care să asigure abordarea integrată între structurile implicate; acțiuni de formare/ actualizare de competențe ale personalului implicat în diagnosticul și tratamentul pacientului critic cu patologie vasculară cerebrală acută
</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</si>
  <si>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</si>
  <si>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xml:space="preserve">Unități sanitare care tratează pacienți critici (ex.pacientului cardiac în stare critică, politraumă, etc) - Măsuri dezvoltare capacitate personal care tratează pacient critic, inclusiv structuri suport ( ex. ATI/ UPU/ mari arsi/ blocuri operatorii etc)
</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</si>
  <si>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</si>
  <si>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xml:space="preserve">Investiții în infrastructura publică a centrelor de expertiză pentru boli rare/  centrelor regionale de genetică- extindere/ modernizare/ reabilitare/ construire/ dotare
</t>
  </si>
  <si>
    <t xml:space="preserve">D. Creșterea accesibilității și rezilienței capacității de îngrijire medicală a pacienților cu boli rare, </t>
  </si>
  <si>
    <t xml:space="preserve">Îngrijirea medicală a pacienților cu boli rare - 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</si>
  <si>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</si>
  <si>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xml:space="preserve">B. Dezvoltarea de programe de formare medicală continuă </t>
  </si>
  <si>
    <t>Programe de formare medicală continuă care asigură competențe profesionale și competențe transversale prin sprijinirea parteneriatelor dintre furnizorii de formare (la nivelul învățământului terțiar) și instituțiile medicale-programe de formare medicală continuă</t>
  </si>
  <si>
    <t> Instituții medicale publice singure sau în parteneriat
 Universități de Medicină și Farmacie  singure sau în parteneriat 
 Furnizori de formare (la nivelul învățământului terțiar)</t>
  </si>
  <si>
    <t>Observatorul national de date- 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t>
  </si>
  <si>
    <t>e) Investiții în infrastructuri spitalicești noi cu impact teritorial major - Institutul Oncologic Trestioreanu București -construcție/ modernizare/ reabilitare/ extindere/ construcție/ dotare</t>
  </si>
  <si>
    <t xml:space="preserve">Institutul Oncologic Trestioreanu/ Ministerul Sănătății/ Parteneriat între Ministerul Sănătății și IOB Trestioreanu București </t>
  </si>
  <si>
    <t>a) Investiții în infrastructura publică a unităților sanitare unde se realizează depistarea precoce, diagnosticarea, tratarea pacienților oncologici 
Centrul de excelență în protonoterapie - modernizare/ reabilitare/ extindere/ construcție/ dotare</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</si>
  <si>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</si>
  <si>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b) Investiții în infrastructura publică a unităților sanitare publice de interes național care diagnostichează și tratează cancere cu localizare specifică (ex. tumori cerebrale, hematooncologice etc.) - extindere/ reabilitare/modernizare/dotare, inclusiv laboratoare de anatomie patologică</t>
  </si>
  <si>
    <t>Unități sanitare publice de interes național care diagnostichează și tratează cancere cu localizare specifică (ex. tumori cerebrale, hematooncologice etc.)</t>
  </si>
  <si>
    <t>B. Creșterea eficacității și rezilienței sistemelor de sănătate în domeniul oncologie</t>
  </si>
  <si>
    <t>Consolidarea capacității în domeniul tratării cancerului -instrumente de lucru/ mecanisme; formarea/ actualizarea competentelor practicienilor implicați</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</si>
  <si>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</si>
  <si>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B1) Investiții în infrastructura publică a unităților care coordonează activitatea de transplant
Agenția Națională de Transplant -extindere/ construcție/dotare</t>
  </si>
  <si>
    <t>Structuri care coordonează activitatea de transplant (ANT și oficiile regionale) singure sau în parteneriat cu entități relevante/ Ministerul Sănătății</t>
  </si>
  <si>
    <t>A. Creșterea eficacității și rezilienței sistemelor de sănătate în domeniul transplantului</t>
  </si>
  <si>
    <t>Consolidarea capacității de coordonare în domeniul transplantului
Agenția Națională de Transplant -instrumente de lucru/ mecanisme; formarea/ actualizarea competentelor practicienilor implicați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</si>
  <si>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</si>
  <si>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B1) Investiții în infrastructura publică a băncilor multițesut (ex. piele/ țesut osos/ grefe vasculare și valve cardiace/ cornee/ stocarea țesuturilor/ membrană amniotică etc.) și celule - dotare/ modernizare/ reabilitare/ extindere/ construcție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</si>
  <si>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</si>
  <si>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B1) Investiții în infrastructura publică a băncilor multițesut și celule 
puncte de lucru – stocare - dotare/ modernizare/ reabilitare/ extindere/ construcție</t>
  </si>
  <si>
    <t>B1) Investiții în infrastructura publică a unităților sanitare acreditate pentru activități în domeniul transplantului - dotarea cu sisteme de purificare a sângelui – ECMO a centrelor acreditate pentru prelevare organe -dotare</t>
  </si>
  <si>
    <t> Ministerul Sănătății/ ANT/ Parteneriat între MS/ ANT</t>
  </si>
  <si>
    <t>B1) Laboratoare HLA - dotare</t>
  </si>
  <si>
    <t xml:space="preserve"> A. Dezvoltarea competențelor personalului implicat în implementarea intervențiilor strategice în domeniul cercetării susținute din P5: genomică, vaccinuri, tratament cancer </t>
  </si>
  <si>
    <t xml:space="preserve">programe de formare profesională continuă, schimburi de experiență, programe de master, PhD etc, pentru personalul implicat in intervențiile strategice din domeniul cercetării susținute din PS P5: genomică, vaccinuri, tratament cancer - programe de formare profesională continuă, schimburi de experiență, programe de master, PhD </t>
  </si>
  <si>
    <t>OP4</t>
  </si>
  <si>
    <t>Solicitantii vor fi definiti in ghidul solicitantului</t>
  </si>
  <si>
    <t>competitiv/necompetitiv</t>
  </si>
  <si>
    <t>B.  Formarea/ 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</si>
  <si>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Formarea/actualizarea competențelor personalului implicat în activități de coordonare a transplantului la nivel național și regional, precum și formarea/ actualizarea competențelor personalului implicat în derularea activităților de transplant (prelevare organe/ transplant)- dezvoltarea competentelor și abilităților personalului implicat în activități de transplant</t>
  </si>
  <si>
    <t>C. Formarea/actualizarea competentelor și abilităților personalului în ceea ce privește introducerea sau intensificarea aplicării tehnologiilor din domeniile STEP, în sectorul medical, așa cum sunt acestea detaliate în  Comunicarea Comisiei cu nr C(2024) 3148 final/08.05.2024.</t>
  </si>
  <si>
    <t>Formarea/actualizarea competentelor și abilităților personalului în ceea ce privește introducerea sau intensificarea aplicării tehnologiilor din domeniile STEP- formarea/instruirea personalului medical și nemedical /schimburi de experiență, conferințe, stagii etc</t>
  </si>
  <si>
    <t>OP1</t>
  </si>
  <si>
    <t>STEP FEDR</t>
  </si>
  <si>
    <t xml:space="preserve">A. Susținerea proiectelor compatibile STEP depuse în cadrul apelului de idei de proiecte în domeniul sănătății/cu aplicabilitate în domeniul sănătății derulat de AM PS - dezvoltarea biotehnologiei și a tehnologiilor digitale în domeniul sănătății </t>
  </si>
  <si>
    <t xml:space="preserve"> B.Sprijinirea proiectelor de dezvoltare a soluțiilor de cercetare cu aplicabilitate în domeniul medical în condiții STEP în sectorul biotehnologiilor, tehnologiilor digitale și inovației tehnologice profunde. -  mecanism competitiv- dezvoltarea biotehnologiei și a tehnologiilor digitale în domeniul sănătății </t>
  </si>
  <si>
    <t>A. Dezvoltarea de programe/ module specifice și transversale de la nivelul universităților de medicină</t>
  </si>
  <si>
    <t>Dezvoltarea de programe/ module specifice și transersale de la nivelul universităților de medicină, care să permită specializarea în acord cu practicile actuale, precum și măsuri de perfecționare postuniversitară sau reconversia profesională - formarea postuniversitară de specialitate în conformitate cu specialitățile asumate de MS în nomenclarorul de specialități și acord cu modelele europene</t>
  </si>
  <si>
    <t xml:space="preserve">97 APELURI </t>
  </si>
  <si>
    <t xml:space="preserve">Dată ESTIMATĂ deschidere apel
(lună/an)  </t>
  </si>
  <si>
    <t xml:space="preserve">Dată ESTIMATĂ închidere apel
(lună/an)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</si>
</sst>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6" formatCode="[$-418]mmmm\-yy;@"/>
  </numFmts>
  <fonts count="1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6"/>
      <name val="Trebuchet MS"/>
      <family val="2"/>
    </font>
    <font>
      <sz val="18"/>
      <name val="Trebuchet MS"/>
      <family val="2"/>
    </font>
    <font>
      <sz val="18"/>
      <color theme="1"/>
      <name val="Trebuchet MS"/>
      <family val="2"/>
    </font>
    <font>
      <b/>
      <sz val="18"/>
      <name val="Trebuchet MS"/>
      <family val="2"/>
    </font>
    <font>
      <sz val="20"/>
      <color theme="7" tint="0.59999389629810485"/>
      <name val="Trebuchet MS"/>
      <family val="2"/>
    </font>
    <font>
      <b/>
      <sz val="20"/>
      <name val="Trebuchet MS"/>
      <family val="2"/>
    </font>
    <font>
      <b/>
      <sz val="24"/>
      <color rgb="FF000099"/>
      <name val="Trebuchet MS"/>
      <family val="2"/>
    </font>
    <font>
      <sz val="11"/>
      <color rgb="FF000000"/>
      <name val="Calibri"/>
      <family val="2"/>
      <charset val="238"/>
    </font>
  </fonts>
  <fills count="5">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s>
  <cellStyleXfs count="18">
    <xf numFmtId="0" fontId="0" fillId="0" borderId="0"/>
    <xf numFmtId="0" fontId="3" fillId="0" borderId="0"/>
    <xf numFmtId="164"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0" fontId="3"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2" fillId="0" borderId="0"/>
    <xf numFmtId="0" fontId="12" fillId="0" borderId="0"/>
    <xf numFmtId="0" fontId="2" fillId="0" borderId="0"/>
    <xf numFmtId="0" fontId="2" fillId="0" borderId="0"/>
  </cellStyleXfs>
  <cellXfs count="62">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3" fontId="7" fillId="0" borderId="0" xfId="0" applyNumberFormat="1" applyFont="1" applyAlignment="1">
      <alignment horizontal="right" vertical="center" wrapText="1"/>
    </xf>
    <xf numFmtId="0" fontId="7" fillId="4" borderId="0" xfId="0" applyFont="1" applyFill="1" applyAlignment="1">
      <alignment horizontal="center" vertical="center" wrapText="1"/>
    </xf>
    <xf numFmtId="0" fontId="9" fillId="4" borderId="0" xfId="0" applyFont="1" applyFill="1" applyAlignment="1">
      <alignment horizontal="center" vertical="top" wrapText="1"/>
    </xf>
    <xf numFmtId="0" fontId="7" fillId="4" borderId="0" xfId="0" applyFont="1" applyFill="1" applyAlignment="1">
      <alignment horizontal="center" vertical="top" wrapText="1"/>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3" fontId="8" fillId="0" borderId="0" xfId="0" applyNumberFormat="1" applyFont="1" applyAlignment="1">
      <alignment horizontal="right" vertical="center" wrapText="1"/>
    </xf>
    <xf numFmtId="0" fontId="0" fillId="0" borderId="0" xfId="0" applyAlignment="1">
      <alignment horizontal="right" vertical="center" wrapText="1"/>
    </xf>
    <xf numFmtId="4" fontId="5" fillId="0" borderId="0" xfId="0" applyNumberFormat="1" applyFont="1" applyAlignment="1">
      <alignment horizontal="center" vertical="center" wrapText="1"/>
    </xf>
    <xf numFmtId="0" fontId="8" fillId="2" borderId="4" xfId="0" applyFont="1" applyFill="1" applyBorder="1" applyAlignment="1">
      <alignment horizontal="center" vertical="center" wrapText="1"/>
    </xf>
    <xf numFmtId="3" fontId="8" fillId="2" borderId="1" xfId="0" applyNumberFormat="1" applyFont="1" applyFill="1" applyBorder="1" applyAlignment="1">
      <alignment horizontal="right"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4" fontId="5" fillId="4" borderId="0" xfId="0" applyNumberFormat="1" applyFont="1" applyFill="1" applyAlignment="1">
      <alignment horizontal="center" vertical="center" wrapText="1"/>
    </xf>
    <xf numFmtId="166" fontId="5" fillId="0" borderId="6" xfId="0" applyNumberFormat="1" applyFont="1" applyBorder="1" applyAlignment="1" applyProtection="1">
      <alignment horizontal="center" vertical="center" wrapText="1"/>
      <protection locked="0"/>
    </xf>
    <xf numFmtId="166" fontId="5" fillId="4" borderId="6" xfId="0" applyNumberFormat="1" applyFont="1" applyFill="1" applyBorder="1" applyAlignment="1" applyProtection="1">
      <alignment horizontal="center" vertical="center" wrapText="1"/>
      <protection locked="0"/>
    </xf>
    <xf numFmtId="0" fontId="5" fillId="0" borderId="1" xfId="0" applyFont="1" applyBorder="1" applyAlignment="1">
      <alignment vertical="top" wrapText="1"/>
    </xf>
    <xf numFmtId="4"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4" fontId="5" fillId="0" borderId="1" xfId="0" applyNumberFormat="1" applyFont="1" applyBorder="1" applyAlignment="1">
      <alignment horizontal="right" vertical="center" wrapText="1"/>
    </xf>
    <xf numFmtId="4" fontId="5" fillId="4" borderId="1" xfId="0" applyNumberFormat="1" applyFont="1" applyFill="1" applyBorder="1" applyAlignment="1">
      <alignment horizontal="righ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vertical="center" wrapText="1"/>
    </xf>
    <xf numFmtId="4" fontId="5" fillId="4" borderId="1" xfId="0" applyNumberFormat="1" applyFont="1" applyFill="1" applyBorder="1" applyAlignment="1">
      <alignment vertical="top" wrapText="1"/>
    </xf>
    <xf numFmtId="0" fontId="5" fillId="4" borderId="1" xfId="0" applyFont="1" applyFill="1" applyBorder="1" applyAlignment="1">
      <alignment vertical="top" wrapText="1"/>
    </xf>
    <xf numFmtId="4" fontId="5" fillId="4" borderId="1" xfId="0" applyNumberFormat="1" applyFont="1" applyFill="1" applyBorder="1" applyAlignment="1">
      <alignment horizontal="left"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horizontal="center" vertical="center"/>
    </xf>
    <xf numFmtId="166" fontId="0" fillId="0" borderId="0" xfId="0" applyNumberFormat="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6"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xf>
    <xf numFmtId="166" fontId="7" fillId="0" borderId="0" xfId="0" applyNumberFormat="1" applyFont="1" applyAlignment="1">
      <alignment horizontal="center" vertical="top" wrapText="1"/>
    </xf>
    <xf numFmtId="166" fontId="7" fillId="0" borderId="0" xfId="0" applyNumberFormat="1" applyFont="1" applyAlignment="1">
      <alignment horizontal="center" vertical="top"/>
    </xf>
    <xf numFmtId="0" fontId="8" fillId="4" borderId="0" xfId="0" applyFont="1" applyFill="1" applyAlignment="1">
      <alignment horizontal="center" vertical="center" wrapText="1"/>
    </xf>
    <xf numFmtId="4" fontId="6" fillId="0" borderId="0" xfId="0" applyNumberFormat="1" applyFont="1" applyAlignment="1">
      <alignment horizontal="center" vertical="center" wrapText="1"/>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0" borderId="0" xfId="0" applyFont="1" applyAlignment="1">
      <alignment horizontal="center" vertical="center" wrapText="1"/>
    </xf>
    <xf numFmtId="166" fontId="10" fillId="3" borderId="3" xfId="0" applyNumberFormat="1" applyFont="1" applyFill="1" applyBorder="1" applyAlignment="1">
      <alignment horizontal="center" vertical="center" wrapText="1"/>
    </xf>
    <xf numFmtId="166" fontId="10" fillId="3" borderId="6" xfId="0" applyNumberFormat="1" applyFont="1" applyFill="1" applyBorder="1" applyAlignment="1">
      <alignment horizontal="center" vertical="center" wrapText="1"/>
    </xf>
    <xf numFmtId="0" fontId="0" fillId="0" borderId="0" xfId="0" applyAlignment="1">
      <alignment horizontal="center" vertical="center" wrapText="1"/>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3" fontId="10" fillId="3" borderId="3" xfId="0" applyNumberFormat="1" applyFont="1" applyFill="1" applyBorder="1" applyAlignment="1">
      <alignment horizontal="center" vertical="center" wrapText="1"/>
    </xf>
    <xf numFmtId="3" fontId="10" fillId="3" borderId="6" xfId="0" applyNumberFormat="1" applyFont="1" applyFill="1" applyBorder="1" applyAlignment="1">
      <alignment horizontal="center" vertical="center" wrapText="1"/>
    </xf>
  </cellXfs>
  <cellStyles count="18">
    <cellStyle name="Comma 2" xfId="2" xr:uid="{00000000-0005-0000-0000-000001000000}"/>
    <cellStyle name="Comma 3" xfId="4" xr:uid="{00000000-0005-0000-0000-000002000000}"/>
    <cellStyle name="Comma 3 2" xfId="9" xr:uid="{00000000-0005-0000-0000-000003000000}"/>
    <cellStyle name="Currency 10 3 2 5" xfId="15" xr:uid="{00000000-0005-0000-0000-000004000000}"/>
    <cellStyle name="Normal" xfId="0" builtinId="0"/>
    <cellStyle name="Normal 2" xfId="1" xr:uid="{00000000-0005-0000-0000-000006000000}"/>
    <cellStyle name="Normal 2 2" xfId="10" xr:uid="{00000000-0005-0000-0000-000007000000}"/>
    <cellStyle name="Normal 2 2 2" xfId="6" xr:uid="{00000000-0005-0000-0000-000008000000}"/>
    <cellStyle name="Normal 2 3 3 2" xfId="7" xr:uid="{00000000-0005-0000-0000-000009000000}"/>
    <cellStyle name="Normal 2 3 3 2 2" xfId="11" xr:uid="{00000000-0005-0000-0000-00000A000000}"/>
    <cellStyle name="Normal 2 3 5 2 3 2 2" xfId="5" xr:uid="{00000000-0005-0000-0000-00000B000000}"/>
    <cellStyle name="Normal 26 2" xfId="3" xr:uid="{00000000-0005-0000-0000-00000C000000}"/>
    <cellStyle name="Normal 26 2 2" xfId="8" xr:uid="{00000000-0005-0000-0000-00000D000000}"/>
    <cellStyle name="Normal 26 2 2 2" xfId="12" xr:uid="{00000000-0005-0000-0000-00000E000000}"/>
    <cellStyle name="Normal 26 2 3" xfId="13" xr:uid="{00000000-0005-0000-0000-00000F000000}"/>
    <cellStyle name="Normal 3" xfId="14" xr:uid="{00000000-0005-0000-0000-000010000000}"/>
    <cellStyle name="Normal 3 2" xfId="17" xr:uid="{D78A3B36-081F-4A65-A00D-B1C67C17334B}"/>
    <cellStyle name="Normal 3 3" xfId="16" xr:uid="{B079C67C-6048-4F45-98D8-FE7B87B75232}"/>
  </cellStyles>
  <dxfs count="0"/>
  <tableStyles count="0" defaultTableStyle="TableStyleMedium2" defaultPivotStyle="PivotStyleLight16"/>
  <colors>
    <mruColors>
      <color rgb="FF000099"/>
      <color rgb="FFC0A6C1"/>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174419</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7"/>
  <sheetViews>
    <sheetView tabSelected="1" view="pageBreakPreview" zoomScale="40" zoomScaleNormal="40" zoomScaleSheetLayoutView="40" workbookViewId="0">
      <pane xSplit="1" ySplit="9" topLeftCell="B10" activePane="bottomRight" state="frozen"/>
      <selection pane="topRight" activeCell="B1" sqref="B1"/>
      <selection pane="bottomLeft" activeCell="A7" sqref="A7"/>
      <selection pane="bottomRight" activeCell="A10" sqref="A10:XFD257"/>
    </sheetView>
  </sheetViews>
  <sheetFormatPr baseColWidth="10" defaultColWidth="9.1640625" defaultRowHeight="50" customHeight="1" x14ac:dyDescent="0.2"/>
  <cols>
    <col min="1" max="1" width="14.83203125" style="5" customWidth="1"/>
    <col min="2" max="2" width="15.5" style="6" customWidth="1"/>
    <col min="3" max="4" width="35.5" style="5" customWidth="1"/>
    <col min="5" max="5" width="26" style="5" customWidth="1"/>
    <col min="6" max="6" width="43" style="5" customWidth="1"/>
    <col min="7" max="7" width="46.33203125" style="2" customWidth="1"/>
    <col min="8" max="8" width="26.5" style="2" customWidth="1"/>
    <col min="9" max="9" width="29.5" style="2" customWidth="1"/>
    <col min="10" max="10" width="34.5" style="7" customWidth="1"/>
    <col min="11" max="11" width="35.83203125" style="7" bestFit="1" customWidth="1"/>
    <col min="12" max="12" width="16" style="2" customWidth="1"/>
    <col min="13" max="13" width="73.5" style="5" customWidth="1"/>
    <col min="14" max="14" width="28" style="5" customWidth="1"/>
    <col min="15" max="15" width="36.83203125" style="48" customWidth="1"/>
    <col min="16" max="16" width="35.33203125" style="49" customWidth="1"/>
    <col min="17" max="17" width="9.1640625" style="5" customWidth="1"/>
    <col min="18" max="18" width="23.5" style="10" customWidth="1"/>
    <col min="19" max="19" width="23.33203125" style="10" customWidth="1"/>
    <col min="20" max="20" width="22.33203125" style="10" bestFit="1" customWidth="1"/>
    <col min="21" max="21" width="21.33203125" style="5" bestFit="1" customWidth="1"/>
    <col min="22" max="16384" width="9.1640625" style="5"/>
  </cols>
  <sheetData>
    <row r="1" spans="2:21" s="2" customFormat="1" ht="50" hidden="1" customHeight="1" x14ac:dyDescent="0.2">
      <c r="B1" s="1"/>
      <c r="J1" s="7"/>
      <c r="K1" s="7"/>
      <c r="O1" s="41"/>
      <c r="P1" s="42"/>
      <c r="R1" s="8"/>
      <c r="S1" s="8"/>
      <c r="T1" s="8"/>
    </row>
    <row r="2" spans="2:21" s="2" customFormat="1" ht="50" hidden="1" customHeight="1" x14ac:dyDescent="0.2">
      <c r="B2" s="1"/>
      <c r="J2" s="7"/>
      <c r="K2" s="7"/>
      <c r="O2" s="41"/>
      <c r="P2" s="42"/>
      <c r="R2" s="8"/>
      <c r="S2" s="8"/>
      <c r="T2" s="8"/>
    </row>
    <row r="3" spans="2:21" s="2" customFormat="1" ht="60.75" hidden="1" customHeight="1" x14ac:dyDescent="0.2">
      <c r="B3" s="1"/>
      <c r="D3" s="54" t="s">
        <v>15</v>
      </c>
      <c r="E3" s="57"/>
      <c r="F3" s="57"/>
      <c r="G3" s="57"/>
      <c r="H3" s="57"/>
      <c r="I3" s="57"/>
      <c r="J3" s="57"/>
      <c r="K3" s="57"/>
      <c r="L3" s="57"/>
      <c r="M3" s="57"/>
      <c r="N3" s="57"/>
      <c r="O3" s="57"/>
      <c r="P3" s="42"/>
      <c r="R3" s="8"/>
      <c r="S3" s="8"/>
      <c r="T3" s="8"/>
    </row>
    <row r="4" spans="2:21" s="2" customFormat="1" ht="60.75" customHeight="1" x14ac:dyDescent="0.2">
      <c r="B4" s="1"/>
      <c r="D4" s="11"/>
      <c r="E4" s="12"/>
      <c r="F4" s="12"/>
      <c r="G4" s="12"/>
      <c r="H4" s="12"/>
      <c r="I4" s="12"/>
      <c r="J4" s="18"/>
      <c r="K4" s="18"/>
      <c r="L4" s="12"/>
      <c r="M4" s="12"/>
      <c r="N4" s="12"/>
      <c r="O4" s="43"/>
      <c r="P4" s="42"/>
      <c r="R4" s="8"/>
      <c r="S4" s="8"/>
      <c r="T4" s="8"/>
    </row>
    <row r="5" spans="2:21" s="2" customFormat="1" ht="60.75" customHeight="1" x14ac:dyDescent="0.2">
      <c r="B5" s="1"/>
      <c r="D5" s="11"/>
      <c r="E5" s="12"/>
      <c r="F5" s="12"/>
      <c r="G5" s="12"/>
      <c r="H5" s="12"/>
      <c r="I5" s="12"/>
      <c r="J5" s="18"/>
      <c r="K5" s="18"/>
      <c r="L5" s="12"/>
      <c r="M5" s="12"/>
      <c r="N5" s="12"/>
      <c r="O5" s="43"/>
      <c r="P5" s="42"/>
      <c r="R5" s="8"/>
      <c r="S5" s="8"/>
      <c r="T5" s="8"/>
    </row>
    <row r="6" spans="2:21" s="2" customFormat="1" ht="60.75" customHeight="1" x14ac:dyDescent="0.2">
      <c r="B6" s="54" t="s">
        <v>75</v>
      </c>
      <c r="C6" s="54"/>
      <c r="D6" s="54"/>
      <c r="E6" s="54"/>
      <c r="F6" s="54"/>
      <c r="G6" s="54"/>
      <c r="H6" s="54"/>
      <c r="I6" s="54"/>
      <c r="J6" s="54"/>
      <c r="K6" s="54"/>
      <c r="L6" s="54"/>
      <c r="M6" s="54"/>
      <c r="N6" s="54"/>
      <c r="O6" s="54"/>
      <c r="P6" s="54"/>
      <c r="R6" s="8"/>
      <c r="S6" s="8"/>
      <c r="T6" s="8"/>
    </row>
    <row r="7" spans="2:21" s="2" customFormat="1" ht="50" customHeight="1" thickBot="1" x14ac:dyDescent="0.25">
      <c r="B7" s="16"/>
      <c r="C7" s="16"/>
      <c r="D7" s="16"/>
      <c r="E7" s="16"/>
      <c r="F7" s="16"/>
      <c r="G7" s="16"/>
      <c r="H7" s="16"/>
      <c r="I7" s="16"/>
      <c r="J7" s="17"/>
      <c r="K7" s="17"/>
      <c r="L7" s="16"/>
      <c r="M7" s="16"/>
      <c r="N7" s="16"/>
      <c r="O7" s="44"/>
      <c r="P7" s="45"/>
    </row>
    <row r="8" spans="2:21" s="2" customFormat="1" ht="69.75" customHeight="1" x14ac:dyDescent="0.2">
      <c r="B8" s="58" t="s">
        <v>0</v>
      </c>
      <c r="C8" s="52" t="s">
        <v>4</v>
      </c>
      <c r="D8" s="52" t="s">
        <v>12</v>
      </c>
      <c r="E8" s="52" t="s">
        <v>1</v>
      </c>
      <c r="F8" s="52" t="s">
        <v>2</v>
      </c>
      <c r="G8" s="52" t="s">
        <v>3</v>
      </c>
      <c r="H8" s="52" t="s">
        <v>5</v>
      </c>
      <c r="I8" s="52" t="s">
        <v>7</v>
      </c>
      <c r="J8" s="60" t="s">
        <v>9</v>
      </c>
      <c r="K8" s="60" t="s">
        <v>10</v>
      </c>
      <c r="L8" s="52" t="s">
        <v>11</v>
      </c>
      <c r="M8" s="52" t="s">
        <v>8</v>
      </c>
      <c r="N8" s="52" t="s">
        <v>6</v>
      </c>
      <c r="O8" s="55" t="s">
        <v>227</v>
      </c>
      <c r="P8" s="55" t="s">
        <v>228</v>
      </c>
      <c r="R8" s="8"/>
      <c r="S8" s="8"/>
      <c r="T8" s="8"/>
    </row>
    <row r="9" spans="2:21" s="4" customFormat="1" ht="94.5" customHeight="1" x14ac:dyDescent="0.2">
      <c r="B9" s="59"/>
      <c r="C9" s="53"/>
      <c r="D9" s="53"/>
      <c r="E9" s="53"/>
      <c r="F9" s="53"/>
      <c r="G9" s="53"/>
      <c r="H9" s="53"/>
      <c r="I9" s="53"/>
      <c r="J9" s="61"/>
      <c r="K9" s="61"/>
      <c r="L9" s="53"/>
      <c r="M9" s="53"/>
      <c r="N9" s="53"/>
      <c r="O9" s="56"/>
      <c r="P9" s="56"/>
      <c r="R9" s="9"/>
      <c r="S9" s="9"/>
      <c r="T9" s="9"/>
    </row>
    <row r="10" spans="2:21" s="24" customFormat="1" ht="80" customHeight="1" x14ac:dyDescent="0.2">
      <c r="B10" s="22">
        <v>1</v>
      </c>
      <c r="C10" s="23" t="s">
        <v>13</v>
      </c>
      <c r="D10" s="23" t="s">
        <v>20</v>
      </c>
      <c r="E10" s="23" t="s">
        <v>21</v>
      </c>
      <c r="F10" s="38" t="s">
        <v>86</v>
      </c>
      <c r="G10" s="38" t="s">
        <v>87</v>
      </c>
      <c r="H10" s="39" t="s">
        <v>23</v>
      </c>
      <c r="I10" s="39" t="s">
        <v>24</v>
      </c>
      <c r="J10" s="35">
        <v>6852012</v>
      </c>
      <c r="K10" s="35">
        <v>5824210</v>
      </c>
      <c r="L10" s="40" t="s">
        <v>16</v>
      </c>
      <c r="M10" s="39" t="s">
        <v>88</v>
      </c>
      <c r="N10" s="39" t="s">
        <v>31</v>
      </c>
      <c r="O10" s="27" t="s">
        <v>76</v>
      </c>
      <c r="P10" s="27" t="s">
        <v>18</v>
      </c>
      <c r="R10" s="25"/>
      <c r="S10" s="25"/>
      <c r="T10" s="25"/>
      <c r="U10" s="25"/>
    </row>
    <row r="11" spans="2:21" s="24" customFormat="1" ht="80" customHeight="1" x14ac:dyDescent="0.2">
      <c r="B11" s="22">
        <f>B10+1</f>
        <v>2</v>
      </c>
      <c r="C11" s="23" t="s">
        <v>13</v>
      </c>
      <c r="D11" s="23" t="s">
        <v>20</v>
      </c>
      <c r="E11" s="23" t="s">
        <v>21</v>
      </c>
      <c r="F11" s="38" t="s">
        <v>37</v>
      </c>
      <c r="G11" s="38" t="s">
        <v>89</v>
      </c>
      <c r="H11" s="39" t="s">
        <v>23</v>
      </c>
      <c r="I11" s="39" t="s">
        <v>27</v>
      </c>
      <c r="J11" s="35">
        <v>15878718.24</v>
      </c>
      <c r="K11" s="35">
        <v>12827188.23</v>
      </c>
      <c r="L11" s="40" t="s">
        <v>28</v>
      </c>
      <c r="M11" s="39" t="s">
        <v>38</v>
      </c>
      <c r="N11" s="39" t="s">
        <v>17</v>
      </c>
      <c r="O11" s="27" t="s">
        <v>78</v>
      </c>
      <c r="P11" s="27" t="s">
        <v>74</v>
      </c>
      <c r="R11" s="25"/>
      <c r="S11" s="25"/>
      <c r="T11" s="25"/>
      <c r="U11" s="25"/>
    </row>
    <row r="12" spans="2:21" s="24" customFormat="1" ht="80" customHeight="1" x14ac:dyDescent="0.2">
      <c r="B12" s="22">
        <f t="shared" ref="B12:B75" si="0">B11+1</f>
        <v>3</v>
      </c>
      <c r="C12" s="23" t="s">
        <v>13</v>
      </c>
      <c r="D12" s="23" t="s">
        <v>20</v>
      </c>
      <c r="E12" s="23" t="s">
        <v>21</v>
      </c>
      <c r="F12" s="38" t="s">
        <v>37</v>
      </c>
      <c r="G12" s="38" t="s">
        <v>90</v>
      </c>
      <c r="H12" s="39" t="s">
        <v>23</v>
      </c>
      <c r="I12" s="39" t="s">
        <v>24</v>
      </c>
      <c r="J12" s="35">
        <v>7520318.823529412</v>
      </c>
      <c r="K12" s="35">
        <v>6392271</v>
      </c>
      <c r="L12" s="40" t="s">
        <v>28</v>
      </c>
      <c r="M12" s="39" t="s">
        <v>91</v>
      </c>
      <c r="N12" s="39" t="s">
        <v>17</v>
      </c>
      <c r="O12" s="27" t="s">
        <v>83</v>
      </c>
      <c r="P12" s="27" t="s">
        <v>73</v>
      </c>
      <c r="R12" s="25"/>
      <c r="S12" s="25"/>
      <c r="T12" s="25"/>
      <c r="U12" s="25"/>
    </row>
    <row r="13" spans="2:21" s="24" customFormat="1" ht="80" customHeight="1" x14ac:dyDescent="0.2">
      <c r="B13" s="22">
        <f t="shared" si="0"/>
        <v>4</v>
      </c>
      <c r="C13" s="23" t="s">
        <v>13</v>
      </c>
      <c r="D13" s="23" t="s">
        <v>20</v>
      </c>
      <c r="E13" s="23" t="s">
        <v>21</v>
      </c>
      <c r="F13" s="38" t="s">
        <v>37</v>
      </c>
      <c r="G13" s="38" t="s">
        <v>90</v>
      </c>
      <c r="H13" s="39" t="s">
        <v>23</v>
      </c>
      <c r="I13" s="39" t="s">
        <v>25</v>
      </c>
      <c r="J13" s="35">
        <v>836990</v>
      </c>
      <c r="K13" s="35">
        <v>334796</v>
      </c>
      <c r="L13" s="40" t="s">
        <v>28</v>
      </c>
      <c r="M13" s="39" t="s">
        <v>91</v>
      </c>
      <c r="N13" s="39" t="s">
        <v>17</v>
      </c>
      <c r="O13" s="27" t="s">
        <v>83</v>
      </c>
      <c r="P13" s="27" t="s">
        <v>73</v>
      </c>
      <c r="R13" s="25"/>
      <c r="S13" s="25"/>
      <c r="T13" s="25"/>
      <c r="U13" s="25"/>
    </row>
    <row r="14" spans="2:21" s="24" customFormat="1" ht="80" customHeight="1" x14ac:dyDescent="0.2">
      <c r="B14" s="22">
        <f t="shared" si="0"/>
        <v>5</v>
      </c>
      <c r="C14" s="23" t="s">
        <v>13</v>
      </c>
      <c r="D14" s="23" t="s">
        <v>20</v>
      </c>
      <c r="E14" s="23" t="s">
        <v>21</v>
      </c>
      <c r="F14" s="38" t="s">
        <v>92</v>
      </c>
      <c r="G14" s="38" t="s">
        <v>93</v>
      </c>
      <c r="H14" s="39" t="s">
        <v>23</v>
      </c>
      <c r="I14" s="39" t="s">
        <v>24</v>
      </c>
      <c r="J14" s="35">
        <v>4265709.4117647056</v>
      </c>
      <c r="K14" s="35">
        <v>3625853</v>
      </c>
      <c r="L14" s="40" t="s">
        <v>16</v>
      </c>
      <c r="M14" s="39" t="s">
        <v>94</v>
      </c>
      <c r="N14" s="39" t="s">
        <v>31</v>
      </c>
      <c r="O14" s="27" t="s">
        <v>78</v>
      </c>
      <c r="P14" s="27" t="s">
        <v>74</v>
      </c>
      <c r="R14" s="25"/>
      <c r="S14" s="25"/>
      <c r="T14" s="25"/>
      <c r="U14" s="25"/>
    </row>
    <row r="15" spans="2:21" s="24" customFormat="1" ht="80" customHeight="1" x14ac:dyDescent="0.2">
      <c r="B15" s="22">
        <f t="shared" si="0"/>
        <v>6</v>
      </c>
      <c r="C15" s="23" t="s">
        <v>13</v>
      </c>
      <c r="D15" s="23" t="s">
        <v>20</v>
      </c>
      <c r="E15" s="23" t="s">
        <v>21</v>
      </c>
      <c r="F15" s="38" t="s">
        <v>92</v>
      </c>
      <c r="G15" s="38" t="s">
        <v>95</v>
      </c>
      <c r="H15" s="39" t="s">
        <v>23</v>
      </c>
      <c r="I15" s="39" t="s">
        <v>25</v>
      </c>
      <c r="J15" s="35">
        <v>100440</v>
      </c>
      <c r="K15" s="35">
        <v>40176</v>
      </c>
      <c r="L15" s="40" t="s">
        <v>16</v>
      </c>
      <c r="M15" s="39" t="s">
        <v>94</v>
      </c>
      <c r="N15" s="39" t="s">
        <v>31</v>
      </c>
      <c r="O15" s="27" t="s">
        <v>78</v>
      </c>
      <c r="P15" s="27" t="s">
        <v>74</v>
      </c>
      <c r="R15" s="25"/>
      <c r="S15" s="25"/>
      <c r="T15" s="25"/>
      <c r="U15" s="25"/>
    </row>
    <row r="16" spans="2:21" s="24" customFormat="1" ht="80" customHeight="1" x14ac:dyDescent="0.2">
      <c r="B16" s="22">
        <f t="shared" si="0"/>
        <v>7</v>
      </c>
      <c r="C16" s="23" t="s">
        <v>13</v>
      </c>
      <c r="D16" s="23" t="s">
        <v>20</v>
      </c>
      <c r="E16" s="23" t="s">
        <v>21</v>
      </c>
      <c r="F16" s="38" t="s">
        <v>92</v>
      </c>
      <c r="G16" s="38" t="s">
        <v>96</v>
      </c>
      <c r="H16" s="39" t="s">
        <v>23</v>
      </c>
      <c r="I16" s="39" t="s">
        <v>27</v>
      </c>
      <c r="J16" s="35">
        <v>1671444.1176695446</v>
      </c>
      <c r="K16" s="35">
        <v>1350230.182</v>
      </c>
      <c r="L16" s="40" t="s">
        <v>28</v>
      </c>
      <c r="M16" s="39" t="s">
        <v>97</v>
      </c>
      <c r="N16" s="39" t="s">
        <v>19</v>
      </c>
      <c r="O16" s="27" t="s">
        <v>18</v>
      </c>
      <c r="P16" s="27" t="s">
        <v>82</v>
      </c>
      <c r="R16" s="25"/>
      <c r="S16" s="25"/>
      <c r="T16" s="25"/>
      <c r="U16" s="25"/>
    </row>
    <row r="17" spans="2:21" s="24" customFormat="1" ht="80" customHeight="1" x14ac:dyDescent="0.2">
      <c r="B17" s="22">
        <f t="shared" si="0"/>
        <v>8</v>
      </c>
      <c r="C17" s="23" t="s">
        <v>13</v>
      </c>
      <c r="D17" s="23" t="s">
        <v>20</v>
      </c>
      <c r="E17" s="23" t="s">
        <v>21</v>
      </c>
      <c r="F17" s="38" t="s">
        <v>39</v>
      </c>
      <c r="G17" s="38" t="s">
        <v>98</v>
      </c>
      <c r="H17" s="39" t="s">
        <v>23</v>
      </c>
      <c r="I17" s="39" t="s">
        <v>27</v>
      </c>
      <c r="J17" s="35">
        <v>4178610.88</v>
      </c>
      <c r="K17" s="35">
        <v>3375575.96</v>
      </c>
      <c r="L17" s="40" t="s">
        <v>28</v>
      </c>
      <c r="M17" s="39" t="s">
        <v>40</v>
      </c>
      <c r="N17" s="39" t="s">
        <v>17</v>
      </c>
      <c r="O17" s="27" t="s">
        <v>78</v>
      </c>
      <c r="P17" s="27" t="s">
        <v>74</v>
      </c>
      <c r="R17" s="25"/>
      <c r="S17" s="25"/>
      <c r="T17" s="25"/>
      <c r="U17" s="25"/>
    </row>
    <row r="18" spans="2:21" s="24" customFormat="1" ht="80" customHeight="1" x14ac:dyDescent="0.2">
      <c r="B18" s="22">
        <f t="shared" si="0"/>
        <v>9</v>
      </c>
      <c r="C18" s="23" t="s">
        <v>13</v>
      </c>
      <c r="D18" s="23" t="s">
        <v>20</v>
      </c>
      <c r="E18" s="23" t="s">
        <v>21</v>
      </c>
      <c r="F18" s="38" t="s">
        <v>39</v>
      </c>
      <c r="G18" s="38" t="s">
        <v>99</v>
      </c>
      <c r="H18" s="39" t="s">
        <v>23</v>
      </c>
      <c r="I18" s="39" t="s">
        <v>24</v>
      </c>
      <c r="J18" s="35">
        <v>8576202.6640117541</v>
      </c>
      <c r="K18" s="35">
        <v>7289772.2644100208</v>
      </c>
      <c r="L18" s="40" t="s">
        <v>28</v>
      </c>
      <c r="M18" s="39" t="s">
        <v>100</v>
      </c>
      <c r="N18" s="39" t="s">
        <v>17</v>
      </c>
      <c r="O18" s="27" t="s">
        <v>76</v>
      </c>
      <c r="P18" s="27" t="s">
        <v>18</v>
      </c>
      <c r="R18" s="25"/>
      <c r="S18" s="25"/>
      <c r="T18" s="25"/>
      <c r="U18" s="25"/>
    </row>
    <row r="19" spans="2:21" s="24" customFormat="1" ht="80" customHeight="1" x14ac:dyDescent="0.2">
      <c r="B19" s="22">
        <f t="shared" si="0"/>
        <v>10</v>
      </c>
      <c r="C19" s="23" t="s">
        <v>13</v>
      </c>
      <c r="D19" s="23" t="s">
        <v>20</v>
      </c>
      <c r="E19" s="23" t="s">
        <v>21</v>
      </c>
      <c r="F19" s="38" t="s">
        <v>39</v>
      </c>
      <c r="G19" s="38" t="s">
        <v>101</v>
      </c>
      <c r="H19" s="39" t="s">
        <v>23</v>
      </c>
      <c r="I19" s="39" t="s">
        <v>25</v>
      </c>
      <c r="J19" s="35">
        <v>1673982.5</v>
      </c>
      <c r="K19" s="35">
        <v>669593</v>
      </c>
      <c r="L19" s="40" t="s">
        <v>28</v>
      </c>
      <c r="M19" s="39" t="s">
        <v>100</v>
      </c>
      <c r="N19" s="39" t="s">
        <v>17</v>
      </c>
      <c r="O19" s="27" t="s">
        <v>85</v>
      </c>
      <c r="P19" s="27" t="s">
        <v>85</v>
      </c>
      <c r="R19" s="25"/>
      <c r="S19" s="25"/>
      <c r="T19" s="25"/>
      <c r="U19" s="25"/>
    </row>
    <row r="20" spans="2:21" s="24" customFormat="1" ht="80" customHeight="1" x14ac:dyDescent="0.2">
      <c r="B20" s="22">
        <f t="shared" si="0"/>
        <v>11</v>
      </c>
      <c r="C20" s="23" t="s">
        <v>13</v>
      </c>
      <c r="D20" s="23" t="s">
        <v>20</v>
      </c>
      <c r="E20" s="23" t="s">
        <v>21</v>
      </c>
      <c r="F20" s="38" t="s">
        <v>62</v>
      </c>
      <c r="G20" s="38" t="s">
        <v>102</v>
      </c>
      <c r="H20" s="39" t="s">
        <v>23</v>
      </c>
      <c r="I20" s="39" t="s">
        <v>24</v>
      </c>
      <c r="J20" s="35">
        <v>2332809.411764706</v>
      </c>
      <c r="K20" s="35">
        <v>1982888</v>
      </c>
      <c r="L20" s="40" t="s">
        <v>16</v>
      </c>
      <c r="M20" s="39" t="s">
        <v>64</v>
      </c>
      <c r="N20" s="39" t="s">
        <v>31</v>
      </c>
      <c r="O20" s="27" t="s">
        <v>78</v>
      </c>
      <c r="P20" s="27" t="s">
        <v>74</v>
      </c>
      <c r="R20" s="25"/>
      <c r="S20" s="25"/>
      <c r="T20" s="25"/>
      <c r="U20" s="25"/>
    </row>
    <row r="21" spans="2:21" s="24" customFormat="1" ht="80" customHeight="1" x14ac:dyDescent="0.2">
      <c r="B21" s="22">
        <f t="shared" si="0"/>
        <v>12</v>
      </c>
      <c r="C21" s="23" t="s">
        <v>13</v>
      </c>
      <c r="D21" s="23" t="s">
        <v>20</v>
      </c>
      <c r="E21" s="23" t="s">
        <v>21</v>
      </c>
      <c r="F21" s="38" t="s">
        <v>62</v>
      </c>
      <c r="G21" s="38" t="s">
        <v>103</v>
      </c>
      <c r="H21" s="39" t="s">
        <v>23</v>
      </c>
      <c r="I21" s="39" t="s">
        <v>24</v>
      </c>
      <c r="J21" s="35">
        <v>12441652.9411765</v>
      </c>
      <c r="K21" s="35">
        <v>10575405</v>
      </c>
      <c r="L21" s="40" t="s">
        <v>16</v>
      </c>
      <c r="M21" s="39" t="s">
        <v>64</v>
      </c>
      <c r="N21" s="39" t="s">
        <v>31</v>
      </c>
      <c r="O21" s="27" t="s">
        <v>78</v>
      </c>
      <c r="P21" s="27" t="s">
        <v>74</v>
      </c>
      <c r="R21" s="25"/>
      <c r="S21" s="25"/>
      <c r="T21" s="25"/>
      <c r="U21" s="25"/>
    </row>
    <row r="22" spans="2:21" s="24" customFormat="1" ht="80" customHeight="1" x14ac:dyDescent="0.2">
      <c r="B22" s="22">
        <f t="shared" si="0"/>
        <v>13</v>
      </c>
      <c r="C22" s="23" t="s">
        <v>13</v>
      </c>
      <c r="D22" s="23" t="s">
        <v>20</v>
      </c>
      <c r="E22" s="23" t="s">
        <v>21</v>
      </c>
      <c r="F22" s="38" t="s">
        <v>62</v>
      </c>
      <c r="G22" s="38" t="s">
        <v>63</v>
      </c>
      <c r="H22" s="39" t="s">
        <v>23</v>
      </c>
      <c r="I22" s="39" t="s">
        <v>24</v>
      </c>
      <c r="J22" s="35">
        <v>4998878.823529412</v>
      </c>
      <c r="K22" s="35">
        <v>4249047</v>
      </c>
      <c r="L22" s="40" t="s">
        <v>16</v>
      </c>
      <c r="M22" s="39" t="s">
        <v>64</v>
      </c>
      <c r="N22" s="39" t="s">
        <v>31</v>
      </c>
      <c r="O22" s="27" t="s">
        <v>78</v>
      </c>
      <c r="P22" s="27" t="s">
        <v>74</v>
      </c>
      <c r="R22" s="25"/>
      <c r="S22" s="25"/>
      <c r="T22" s="25"/>
      <c r="U22" s="25"/>
    </row>
    <row r="23" spans="2:21" s="24" customFormat="1" ht="80" customHeight="1" x14ac:dyDescent="0.2">
      <c r="B23" s="22">
        <f t="shared" si="0"/>
        <v>14</v>
      </c>
      <c r="C23" s="23" t="s">
        <v>13</v>
      </c>
      <c r="D23" s="23" t="s">
        <v>20</v>
      </c>
      <c r="E23" s="23" t="s">
        <v>21</v>
      </c>
      <c r="F23" s="38" t="s">
        <v>41</v>
      </c>
      <c r="G23" s="38" t="s">
        <v>104</v>
      </c>
      <c r="H23" s="39" t="s">
        <v>23</v>
      </c>
      <c r="I23" s="39" t="s">
        <v>27</v>
      </c>
      <c r="J23" s="35">
        <v>10028662.060000001</v>
      </c>
      <c r="K23" s="35">
        <v>8101381.0899999999</v>
      </c>
      <c r="L23" s="40" t="s">
        <v>28</v>
      </c>
      <c r="M23" s="39" t="s">
        <v>42</v>
      </c>
      <c r="N23" s="39" t="s">
        <v>17</v>
      </c>
      <c r="O23" s="27" t="s">
        <v>78</v>
      </c>
      <c r="P23" s="27" t="s">
        <v>74</v>
      </c>
      <c r="R23" s="25"/>
      <c r="S23" s="25"/>
      <c r="T23" s="25"/>
      <c r="U23" s="25"/>
    </row>
    <row r="24" spans="2:21" s="24" customFormat="1" ht="80" customHeight="1" x14ac:dyDescent="0.2">
      <c r="B24" s="22">
        <f t="shared" si="0"/>
        <v>15</v>
      </c>
      <c r="C24" s="23" t="s">
        <v>13</v>
      </c>
      <c r="D24" s="23" t="s">
        <v>20</v>
      </c>
      <c r="E24" s="23" t="s">
        <v>21</v>
      </c>
      <c r="F24" s="38" t="s">
        <v>22</v>
      </c>
      <c r="G24" s="38" t="s">
        <v>65</v>
      </c>
      <c r="H24" s="39" t="s">
        <v>23</v>
      </c>
      <c r="I24" s="39" t="s">
        <v>24</v>
      </c>
      <c r="J24" s="35">
        <v>2666068.2352941176</v>
      </c>
      <c r="K24" s="35">
        <v>2266158</v>
      </c>
      <c r="L24" s="40" t="s">
        <v>16</v>
      </c>
      <c r="M24" s="39" t="s">
        <v>66</v>
      </c>
      <c r="N24" s="39" t="s">
        <v>17</v>
      </c>
      <c r="O24" s="27" t="s">
        <v>78</v>
      </c>
      <c r="P24" s="27" t="s">
        <v>74</v>
      </c>
      <c r="R24" s="25"/>
      <c r="S24" s="25"/>
      <c r="T24" s="25"/>
      <c r="U24" s="25"/>
    </row>
    <row r="25" spans="2:21" s="24" customFormat="1" ht="80" customHeight="1" x14ac:dyDescent="0.2">
      <c r="B25" s="22">
        <f t="shared" si="0"/>
        <v>16</v>
      </c>
      <c r="C25" s="23" t="s">
        <v>13</v>
      </c>
      <c r="D25" s="23" t="s">
        <v>20</v>
      </c>
      <c r="E25" s="23" t="s">
        <v>21</v>
      </c>
      <c r="F25" s="38" t="s">
        <v>22</v>
      </c>
      <c r="G25" s="38" t="s">
        <v>105</v>
      </c>
      <c r="H25" s="39" t="s">
        <v>23</v>
      </c>
      <c r="I25" s="39" t="s">
        <v>25</v>
      </c>
      <c r="J25" s="35">
        <v>251098</v>
      </c>
      <c r="K25" s="35">
        <v>100439</v>
      </c>
      <c r="L25" s="40" t="s">
        <v>16</v>
      </c>
      <c r="M25" s="39" t="s">
        <v>66</v>
      </c>
      <c r="N25" s="39" t="s">
        <v>17</v>
      </c>
      <c r="O25" s="27" t="s">
        <v>78</v>
      </c>
      <c r="P25" s="27" t="s">
        <v>74</v>
      </c>
      <c r="R25" s="25"/>
      <c r="S25" s="25"/>
      <c r="T25" s="25"/>
      <c r="U25" s="25"/>
    </row>
    <row r="26" spans="2:21" s="24" customFormat="1" ht="80" customHeight="1" x14ac:dyDescent="0.2">
      <c r="B26" s="22">
        <f t="shared" si="0"/>
        <v>17</v>
      </c>
      <c r="C26" s="23" t="s">
        <v>13</v>
      </c>
      <c r="D26" s="23" t="s">
        <v>20</v>
      </c>
      <c r="E26" s="23" t="s">
        <v>21</v>
      </c>
      <c r="F26" s="38" t="s">
        <v>106</v>
      </c>
      <c r="G26" s="38" t="s">
        <v>107</v>
      </c>
      <c r="H26" s="39" t="s">
        <v>23</v>
      </c>
      <c r="I26" s="39" t="s">
        <v>27</v>
      </c>
      <c r="J26" s="35">
        <v>8357220.4412889015</v>
      </c>
      <c r="K26" s="35">
        <v>6751151.9100000001</v>
      </c>
      <c r="L26" s="40" t="s">
        <v>28</v>
      </c>
      <c r="M26" s="39" t="s">
        <v>108</v>
      </c>
      <c r="N26" s="39" t="s">
        <v>17</v>
      </c>
      <c r="O26" s="27" t="s">
        <v>78</v>
      </c>
      <c r="P26" s="27" t="s">
        <v>74</v>
      </c>
      <c r="R26" s="25"/>
      <c r="S26" s="25"/>
      <c r="T26" s="25"/>
      <c r="U26" s="25"/>
    </row>
    <row r="27" spans="2:21" s="24" customFormat="1" ht="80" customHeight="1" x14ac:dyDescent="0.2">
      <c r="B27" s="22">
        <f t="shared" si="0"/>
        <v>18</v>
      </c>
      <c r="C27" s="23" t="s">
        <v>13</v>
      </c>
      <c r="D27" s="23" t="s">
        <v>20</v>
      </c>
      <c r="E27" s="23" t="s">
        <v>21</v>
      </c>
      <c r="F27" s="38" t="s">
        <v>106</v>
      </c>
      <c r="G27" s="38" t="s">
        <v>109</v>
      </c>
      <c r="H27" s="39" t="s">
        <v>23</v>
      </c>
      <c r="I27" s="39" t="s">
        <v>24</v>
      </c>
      <c r="J27" s="35">
        <v>20889774.117647059</v>
      </c>
      <c r="K27" s="35">
        <v>17756308</v>
      </c>
      <c r="L27" s="40" t="s">
        <v>28</v>
      </c>
      <c r="M27" s="39" t="s">
        <v>110</v>
      </c>
      <c r="N27" s="39" t="s">
        <v>17</v>
      </c>
      <c r="O27" s="27" t="s">
        <v>83</v>
      </c>
      <c r="P27" s="27" t="s">
        <v>73</v>
      </c>
      <c r="R27" s="25"/>
      <c r="S27" s="25"/>
      <c r="T27" s="25"/>
      <c r="U27" s="25"/>
    </row>
    <row r="28" spans="2:21" s="24" customFormat="1" ht="80" customHeight="1" x14ac:dyDescent="0.2">
      <c r="B28" s="22">
        <f t="shared" si="0"/>
        <v>19</v>
      </c>
      <c r="C28" s="23" t="s">
        <v>13</v>
      </c>
      <c r="D28" s="23" t="s">
        <v>20</v>
      </c>
      <c r="E28" s="23" t="s">
        <v>21</v>
      </c>
      <c r="F28" s="38" t="s">
        <v>106</v>
      </c>
      <c r="G28" s="38" t="s">
        <v>109</v>
      </c>
      <c r="H28" s="39" t="s">
        <v>23</v>
      </c>
      <c r="I28" s="39" t="s">
        <v>25</v>
      </c>
      <c r="J28" s="35">
        <v>3347965</v>
      </c>
      <c r="K28" s="35">
        <v>1339186</v>
      </c>
      <c r="L28" s="40" t="s">
        <v>28</v>
      </c>
      <c r="M28" s="39" t="s">
        <v>110</v>
      </c>
      <c r="N28" s="39" t="s">
        <v>17</v>
      </c>
      <c r="O28" s="27" t="s">
        <v>83</v>
      </c>
      <c r="P28" s="27" t="s">
        <v>73</v>
      </c>
      <c r="R28" s="25"/>
      <c r="S28" s="25"/>
      <c r="T28" s="25"/>
      <c r="U28" s="25"/>
    </row>
    <row r="29" spans="2:21" s="24" customFormat="1" ht="80" customHeight="1" x14ac:dyDescent="0.2">
      <c r="B29" s="22">
        <f t="shared" si="0"/>
        <v>20</v>
      </c>
      <c r="C29" s="23" t="s">
        <v>13</v>
      </c>
      <c r="D29" s="23" t="s">
        <v>20</v>
      </c>
      <c r="E29" s="23" t="s">
        <v>21</v>
      </c>
      <c r="F29" s="38" t="s">
        <v>22</v>
      </c>
      <c r="G29" s="38" t="s">
        <v>111</v>
      </c>
      <c r="H29" s="39" t="s">
        <v>23</v>
      </c>
      <c r="I29" s="39" t="s">
        <v>24</v>
      </c>
      <c r="J29" s="35">
        <v>14766991.764705881</v>
      </c>
      <c r="K29" s="35">
        <v>12551943</v>
      </c>
      <c r="L29" s="40" t="s">
        <v>16</v>
      </c>
      <c r="M29" s="39" t="s">
        <v>55</v>
      </c>
      <c r="N29" s="39" t="s">
        <v>17</v>
      </c>
      <c r="O29" s="27" t="s">
        <v>78</v>
      </c>
      <c r="P29" s="27" t="s">
        <v>74</v>
      </c>
      <c r="R29" s="25"/>
      <c r="S29" s="25"/>
      <c r="T29" s="25"/>
      <c r="U29" s="25"/>
    </row>
    <row r="30" spans="2:21" s="24" customFormat="1" ht="80" customHeight="1" x14ac:dyDescent="0.2">
      <c r="B30" s="22">
        <f t="shared" si="0"/>
        <v>21</v>
      </c>
      <c r="C30" s="23" t="s">
        <v>13</v>
      </c>
      <c r="D30" s="23" t="s">
        <v>20</v>
      </c>
      <c r="E30" s="23" t="s">
        <v>21</v>
      </c>
      <c r="F30" s="38" t="s">
        <v>22</v>
      </c>
      <c r="G30" s="38" t="s">
        <v>111</v>
      </c>
      <c r="H30" s="39" t="s">
        <v>23</v>
      </c>
      <c r="I30" s="39" t="s">
        <v>25</v>
      </c>
      <c r="J30" s="35">
        <v>2259875</v>
      </c>
      <c r="K30" s="35">
        <v>903950</v>
      </c>
      <c r="L30" s="40" t="s">
        <v>16</v>
      </c>
      <c r="M30" s="39" t="s">
        <v>55</v>
      </c>
      <c r="N30" s="39" t="s">
        <v>17</v>
      </c>
      <c r="O30" s="27" t="s">
        <v>78</v>
      </c>
      <c r="P30" s="27" t="s">
        <v>74</v>
      </c>
      <c r="R30" s="25"/>
      <c r="S30" s="25"/>
      <c r="T30" s="25"/>
      <c r="U30" s="25"/>
    </row>
    <row r="31" spans="2:21" s="24" customFormat="1" ht="80" customHeight="1" x14ac:dyDescent="0.2">
      <c r="B31" s="22">
        <f t="shared" si="0"/>
        <v>22</v>
      </c>
      <c r="C31" s="23" t="s">
        <v>13</v>
      </c>
      <c r="D31" s="23" t="s">
        <v>20</v>
      </c>
      <c r="E31" s="23" t="s">
        <v>21</v>
      </c>
      <c r="F31" s="38" t="s">
        <v>29</v>
      </c>
      <c r="G31" s="38" t="s">
        <v>112</v>
      </c>
      <c r="H31" s="39" t="s">
        <v>23</v>
      </c>
      <c r="I31" s="39" t="s">
        <v>24</v>
      </c>
      <c r="J31" s="35">
        <v>83559097.647058815</v>
      </c>
      <c r="K31" s="35">
        <v>71025233</v>
      </c>
      <c r="L31" s="40" t="s">
        <v>28</v>
      </c>
      <c r="M31" s="39" t="s">
        <v>113</v>
      </c>
      <c r="N31" s="39" t="s">
        <v>17</v>
      </c>
      <c r="O31" s="27" t="s">
        <v>82</v>
      </c>
      <c r="P31" s="27" t="s">
        <v>81</v>
      </c>
      <c r="R31" s="25"/>
      <c r="S31" s="25"/>
      <c r="T31" s="25"/>
      <c r="U31" s="25"/>
    </row>
    <row r="32" spans="2:21" s="24" customFormat="1" ht="80" customHeight="1" x14ac:dyDescent="0.2">
      <c r="B32" s="22">
        <f t="shared" si="0"/>
        <v>23</v>
      </c>
      <c r="C32" s="23" t="s">
        <v>13</v>
      </c>
      <c r="D32" s="23" t="s">
        <v>20</v>
      </c>
      <c r="E32" s="23" t="s">
        <v>21</v>
      </c>
      <c r="F32" s="38" t="s">
        <v>29</v>
      </c>
      <c r="G32" s="38" t="s">
        <v>114</v>
      </c>
      <c r="H32" s="39" t="s">
        <v>23</v>
      </c>
      <c r="I32" s="39" t="s">
        <v>25</v>
      </c>
      <c r="J32" s="35">
        <v>6695927.5</v>
      </c>
      <c r="K32" s="35">
        <v>2678371</v>
      </c>
      <c r="L32" s="40" t="s">
        <v>28</v>
      </c>
      <c r="M32" s="39" t="s">
        <v>113</v>
      </c>
      <c r="N32" s="39" t="s">
        <v>17</v>
      </c>
      <c r="O32" s="27" t="s">
        <v>82</v>
      </c>
      <c r="P32" s="27" t="s">
        <v>81</v>
      </c>
      <c r="R32" s="25"/>
      <c r="S32" s="25"/>
      <c r="T32" s="25"/>
      <c r="U32" s="25"/>
    </row>
    <row r="33" spans="2:21" s="24" customFormat="1" ht="80" customHeight="1" x14ac:dyDescent="0.2">
      <c r="B33" s="22">
        <f t="shared" si="0"/>
        <v>24</v>
      </c>
      <c r="C33" s="23" t="s">
        <v>13</v>
      </c>
      <c r="D33" s="23" t="s">
        <v>20</v>
      </c>
      <c r="E33" s="23" t="s">
        <v>21</v>
      </c>
      <c r="F33" s="38" t="s">
        <v>29</v>
      </c>
      <c r="G33" s="38" t="s">
        <v>115</v>
      </c>
      <c r="H33" s="39" t="s">
        <v>23</v>
      </c>
      <c r="I33" s="39" t="s">
        <v>27</v>
      </c>
      <c r="J33" s="35">
        <v>8880382.2060018219</v>
      </c>
      <c r="K33" s="35">
        <v>7173773.9159660004</v>
      </c>
      <c r="L33" s="40" t="s">
        <v>28</v>
      </c>
      <c r="M33" s="39" t="s">
        <v>113</v>
      </c>
      <c r="N33" s="39" t="s">
        <v>17</v>
      </c>
      <c r="O33" s="27" t="s">
        <v>76</v>
      </c>
      <c r="P33" s="27" t="s">
        <v>74</v>
      </c>
      <c r="R33" s="25"/>
      <c r="S33" s="25"/>
      <c r="T33" s="25"/>
      <c r="U33" s="25"/>
    </row>
    <row r="34" spans="2:21" s="24" customFormat="1" ht="80" customHeight="1" x14ac:dyDescent="0.2">
      <c r="B34" s="22">
        <f t="shared" si="0"/>
        <v>25</v>
      </c>
      <c r="C34" s="23" t="s">
        <v>13</v>
      </c>
      <c r="D34" s="23" t="s">
        <v>20</v>
      </c>
      <c r="E34" s="23" t="s">
        <v>21</v>
      </c>
      <c r="F34" s="38" t="s">
        <v>29</v>
      </c>
      <c r="G34" s="38" t="s">
        <v>116</v>
      </c>
      <c r="H34" s="39" t="s">
        <v>23</v>
      </c>
      <c r="I34" s="39" t="s">
        <v>24</v>
      </c>
      <c r="J34" s="35">
        <v>62669322.352941178</v>
      </c>
      <c r="K34" s="35">
        <v>53268924</v>
      </c>
      <c r="L34" s="40" t="s">
        <v>28</v>
      </c>
      <c r="M34" s="39" t="s">
        <v>43</v>
      </c>
      <c r="N34" s="39" t="s">
        <v>17</v>
      </c>
      <c r="O34" s="27" t="s">
        <v>82</v>
      </c>
      <c r="P34" s="27" t="s">
        <v>81</v>
      </c>
      <c r="R34" s="25"/>
      <c r="S34" s="25"/>
      <c r="T34" s="25"/>
      <c r="U34" s="25"/>
    </row>
    <row r="35" spans="2:21" s="24" customFormat="1" ht="80" customHeight="1" x14ac:dyDescent="0.2">
      <c r="B35" s="22">
        <f t="shared" si="0"/>
        <v>26</v>
      </c>
      <c r="C35" s="23" t="s">
        <v>13</v>
      </c>
      <c r="D35" s="23" t="s">
        <v>20</v>
      </c>
      <c r="E35" s="23" t="s">
        <v>21</v>
      </c>
      <c r="F35" s="38" t="s">
        <v>29</v>
      </c>
      <c r="G35" s="38" t="s">
        <v>117</v>
      </c>
      <c r="H35" s="39" t="s">
        <v>23</v>
      </c>
      <c r="I35" s="39" t="s">
        <v>25</v>
      </c>
      <c r="J35" s="35">
        <v>5021945</v>
      </c>
      <c r="K35" s="35">
        <v>2008778</v>
      </c>
      <c r="L35" s="40" t="s">
        <v>28</v>
      </c>
      <c r="M35" s="39" t="s">
        <v>43</v>
      </c>
      <c r="N35" s="39" t="s">
        <v>17</v>
      </c>
      <c r="O35" s="27" t="s">
        <v>82</v>
      </c>
      <c r="P35" s="27" t="s">
        <v>81</v>
      </c>
      <c r="R35" s="25"/>
      <c r="S35" s="25"/>
      <c r="T35" s="25"/>
      <c r="U35" s="25"/>
    </row>
    <row r="36" spans="2:21" s="24" customFormat="1" ht="80" customHeight="1" x14ac:dyDescent="0.2">
      <c r="B36" s="22">
        <f t="shared" si="0"/>
        <v>27</v>
      </c>
      <c r="C36" s="23" t="s">
        <v>13</v>
      </c>
      <c r="D36" s="23" t="s">
        <v>20</v>
      </c>
      <c r="E36" s="23" t="s">
        <v>21</v>
      </c>
      <c r="F36" s="38" t="s">
        <v>29</v>
      </c>
      <c r="G36" s="38" t="s">
        <v>118</v>
      </c>
      <c r="H36" s="39" t="s">
        <v>23</v>
      </c>
      <c r="I36" s="39" t="s">
        <v>27</v>
      </c>
      <c r="J36" s="35">
        <v>5348621.6177190142</v>
      </c>
      <c r="K36" s="35">
        <v>4320737.1824000003</v>
      </c>
      <c r="L36" s="40" t="s">
        <v>28</v>
      </c>
      <c r="M36" s="39" t="s">
        <v>43</v>
      </c>
      <c r="N36" s="39" t="s">
        <v>17</v>
      </c>
      <c r="O36" s="27" t="s">
        <v>76</v>
      </c>
      <c r="P36" s="27" t="s">
        <v>18</v>
      </c>
      <c r="R36" s="25"/>
      <c r="S36" s="25"/>
      <c r="T36" s="25"/>
      <c r="U36" s="25"/>
    </row>
    <row r="37" spans="2:21" s="24" customFormat="1" ht="80" customHeight="1" x14ac:dyDescent="0.2">
      <c r="B37" s="22">
        <f t="shared" si="0"/>
        <v>28</v>
      </c>
      <c r="C37" s="23" t="s">
        <v>13</v>
      </c>
      <c r="D37" s="23" t="s">
        <v>20</v>
      </c>
      <c r="E37" s="23" t="s">
        <v>21</v>
      </c>
      <c r="F37" s="38" t="s">
        <v>29</v>
      </c>
      <c r="G37" s="38" t="s">
        <v>119</v>
      </c>
      <c r="H37" s="39" t="s">
        <v>23</v>
      </c>
      <c r="I37" s="39" t="s">
        <v>24</v>
      </c>
      <c r="J37" s="35">
        <v>50135458.823529407</v>
      </c>
      <c r="K37" s="35">
        <v>42615140</v>
      </c>
      <c r="L37" s="40" t="s">
        <v>28</v>
      </c>
      <c r="M37" s="39" t="s">
        <v>120</v>
      </c>
      <c r="N37" s="39" t="s">
        <v>17</v>
      </c>
      <c r="O37" s="27" t="s">
        <v>82</v>
      </c>
      <c r="P37" s="27" t="s">
        <v>81</v>
      </c>
      <c r="R37" s="25"/>
      <c r="S37" s="25"/>
      <c r="T37" s="25"/>
      <c r="U37" s="25"/>
    </row>
    <row r="38" spans="2:21" s="24" customFormat="1" ht="80" customHeight="1" x14ac:dyDescent="0.2">
      <c r="B38" s="22">
        <f t="shared" si="0"/>
        <v>29</v>
      </c>
      <c r="C38" s="23" t="s">
        <v>13</v>
      </c>
      <c r="D38" s="23" t="s">
        <v>20</v>
      </c>
      <c r="E38" s="23" t="s">
        <v>21</v>
      </c>
      <c r="F38" s="38" t="s">
        <v>29</v>
      </c>
      <c r="G38" s="38" t="s">
        <v>119</v>
      </c>
      <c r="H38" s="39" t="s">
        <v>23</v>
      </c>
      <c r="I38" s="39" t="s">
        <v>25</v>
      </c>
      <c r="J38" s="35">
        <v>5021945</v>
      </c>
      <c r="K38" s="35">
        <v>2008778</v>
      </c>
      <c r="L38" s="40" t="s">
        <v>28</v>
      </c>
      <c r="M38" s="39" t="s">
        <v>120</v>
      </c>
      <c r="N38" s="39" t="s">
        <v>17</v>
      </c>
      <c r="O38" s="27" t="s">
        <v>82</v>
      </c>
      <c r="P38" s="27" t="s">
        <v>81</v>
      </c>
      <c r="R38" s="25"/>
      <c r="S38" s="25"/>
      <c r="T38" s="25"/>
      <c r="U38" s="25"/>
    </row>
    <row r="39" spans="2:21" s="24" customFormat="1" ht="80" customHeight="1" x14ac:dyDescent="0.2">
      <c r="B39" s="22">
        <f t="shared" si="0"/>
        <v>30</v>
      </c>
      <c r="C39" s="23" t="s">
        <v>13</v>
      </c>
      <c r="D39" s="23" t="s">
        <v>20</v>
      </c>
      <c r="E39" s="23" t="s">
        <v>21</v>
      </c>
      <c r="F39" s="38" t="s">
        <v>29</v>
      </c>
      <c r="G39" s="38" t="s">
        <v>121</v>
      </c>
      <c r="H39" s="39" t="s">
        <v>23</v>
      </c>
      <c r="I39" s="39" t="s">
        <v>24</v>
      </c>
      <c r="J39" s="35">
        <v>15400000</v>
      </c>
      <c r="K39" s="35">
        <v>13090000</v>
      </c>
      <c r="L39" s="40" t="s">
        <v>28</v>
      </c>
      <c r="M39" s="39" t="s">
        <v>122</v>
      </c>
      <c r="N39" s="39" t="s">
        <v>17</v>
      </c>
      <c r="O39" s="27" t="s">
        <v>82</v>
      </c>
      <c r="P39" s="27" t="s">
        <v>81</v>
      </c>
      <c r="R39" s="25"/>
      <c r="S39" s="25"/>
      <c r="T39" s="25"/>
      <c r="U39" s="25"/>
    </row>
    <row r="40" spans="2:21" s="24" customFormat="1" ht="80" customHeight="1" x14ac:dyDescent="0.2">
      <c r="B40" s="22">
        <f t="shared" si="0"/>
        <v>31</v>
      </c>
      <c r="C40" s="23" t="s">
        <v>13</v>
      </c>
      <c r="D40" s="23" t="s">
        <v>20</v>
      </c>
      <c r="E40" s="23" t="s">
        <v>21</v>
      </c>
      <c r="F40" s="38" t="s">
        <v>29</v>
      </c>
      <c r="G40" s="38" t="s">
        <v>123</v>
      </c>
      <c r="H40" s="39" t="s">
        <v>23</v>
      </c>
      <c r="I40" s="39" t="s">
        <v>25</v>
      </c>
      <c r="J40" s="35">
        <v>2800000</v>
      </c>
      <c r="K40" s="35">
        <v>1120000</v>
      </c>
      <c r="L40" s="40" t="s">
        <v>28</v>
      </c>
      <c r="M40" s="39" t="s">
        <v>122</v>
      </c>
      <c r="N40" s="39" t="s">
        <v>17</v>
      </c>
      <c r="O40" s="27" t="s">
        <v>82</v>
      </c>
      <c r="P40" s="27" t="s">
        <v>81</v>
      </c>
      <c r="R40" s="25"/>
      <c r="S40" s="25"/>
      <c r="T40" s="25"/>
      <c r="U40" s="25"/>
    </row>
    <row r="41" spans="2:21" s="24" customFormat="1" ht="80" customHeight="1" x14ac:dyDescent="0.2">
      <c r="B41" s="22">
        <f t="shared" si="0"/>
        <v>32</v>
      </c>
      <c r="C41" s="23" t="s">
        <v>13</v>
      </c>
      <c r="D41" s="23" t="s">
        <v>20</v>
      </c>
      <c r="E41" s="23" t="s">
        <v>21</v>
      </c>
      <c r="F41" s="38" t="s">
        <v>29</v>
      </c>
      <c r="G41" s="38" t="s">
        <v>124</v>
      </c>
      <c r="H41" s="39" t="s">
        <v>23</v>
      </c>
      <c r="I41" s="39" t="s">
        <v>24</v>
      </c>
      <c r="J41" s="35">
        <v>5949408.2352941176</v>
      </c>
      <c r="K41" s="35">
        <v>5056997</v>
      </c>
      <c r="L41" s="40" t="s">
        <v>28</v>
      </c>
      <c r="M41" s="39" t="s">
        <v>67</v>
      </c>
      <c r="N41" s="39" t="s">
        <v>17</v>
      </c>
      <c r="O41" s="27" t="s">
        <v>76</v>
      </c>
      <c r="P41" s="27" t="s">
        <v>18</v>
      </c>
      <c r="R41" s="25"/>
      <c r="S41" s="25"/>
      <c r="T41" s="25"/>
      <c r="U41" s="25"/>
    </row>
    <row r="42" spans="2:21" s="24" customFormat="1" ht="80" customHeight="1" x14ac:dyDescent="0.2">
      <c r="B42" s="22">
        <f t="shared" si="0"/>
        <v>33</v>
      </c>
      <c r="C42" s="23" t="s">
        <v>13</v>
      </c>
      <c r="D42" s="23" t="s">
        <v>20</v>
      </c>
      <c r="E42" s="23" t="s">
        <v>21</v>
      </c>
      <c r="F42" s="38" t="s">
        <v>29</v>
      </c>
      <c r="G42" s="38" t="s">
        <v>124</v>
      </c>
      <c r="H42" s="39" t="s">
        <v>23</v>
      </c>
      <c r="I42" s="39" t="s">
        <v>25</v>
      </c>
      <c r="J42" s="35">
        <v>836990</v>
      </c>
      <c r="K42" s="35">
        <v>334796</v>
      </c>
      <c r="L42" s="40" t="s">
        <v>28</v>
      </c>
      <c r="M42" s="39" t="s">
        <v>67</v>
      </c>
      <c r="N42" s="39" t="s">
        <v>17</v>
      </c>
      <c r="O42" s="27" t="s">
        <v>76</v>
      </c>
      <c r="P42" s="27" t="s">
        <v>18</v>
      </c>
      <c r="R42" s="25"/>
      <c r="S42" s="25"/>
      <c r="T42" s="25"/>
      <c r="U42" s="25"/>
    </row>
    <row r="43" spans="2:21" s="24" customFormat="1" ht="80" customHeight="1" x14ac:dyDescent="0.2">
      <c r="B43" s="22">
        <f t="shared" si="0"/>
        <v>34</v>
      </c>
      <c r="C43" s="23" t="s">
        <v>13</v>
      </c>
      <c r="D43" s="23" t="s">
        <v>20</v>
      </c>
      <c r="E43" s="23" t="s">
        <v>21</v>
      </c>
      <c r="F43" s="38" t="s">
        <v>29</v>
      </c>
      <c r="G43" s="38" t="s">
        <v>125</v>
      </c>
      <c r="H43" s="39" t="s">
        <v>23</v>
      </c>
      <c r="I43" s="39" t="s">
        <v>27</v>
      </c>
      <c r="J43" s="35">
        <v>1671444.1176695446</v>
      </c>
      <c r="K43" s="35">
        <v>1350230.182</v>
      </c>
      <c r="L43" s="40" t="s">
        <v>28</v>
      </c>
      <c r="M43" s="39" t="s">
        <v>67</v>
      </c>
      <c r="N43" s="39" t="s">
        <v>17</v>
      </c>
      <c r="O43" s="27" t="s">
        <v>76</v>
      </c>
      <c r="P43" s="27" t="s">
        <v>18</v>
      </c>
      <c r="R43" s="25"/>
      <c r="S43" s="25"/>
      <c r="T43" s="25"/>
      <c r="U43" s="25"/>
    </row>
    <row r="44" spans="2:21" s="24" customFormat="1" ht="80" customHeight="1" x14ac:dyDescent="0.2">
      <c r="B44" s="22">
        <f t="shared" si="0"/>
        <v>35</v>
      </c>
      <c r="C44" s="23" t="s">
        <v>13</v>
      </c>
      <c r="D44" s="23" t="s">
        <v>20</v>
      </c>
      <c r="E44" s="23" t="s">
        <v>21</v>
      </c>
      <c r="F44" s="38" t="s">
        <v>44</v>
      </c>
      <c r="G44" s="38" t="s">
        <v>126</v>
      </c>
      <c r="H44" s="39" t="s">
        <v>23</v>
      </c>
      <c r="I44" s="39" t="s">
        <v>27</v>
      </c>
      <c r="J44" s="35">
        <v>16500000</v>
      </c>
      <c r="K44" s="35">
        <v>13330020</v>
      </c>
      <c r="L44" s="40" t="s">
        <v>28</v>
      </c>
      <c r="M44" s="39" t="s">
        <v>45</v>
      </c>
      <c r="N44" s="39" t="s">
        <v>19</v>
      </c>
      <c r="O44" s="27" t="s">
        <v>78</v>
      </c>
      <c r="P44" s="27" t="s">
        <v>74</v>
      </c>
      <c r="R44" s="25"/>
      <c r="S44" s="25"/>
      <c r="T44" s="25"/>
      <c r="U44" s="25"/>
    </row>
    <row r="45" spans="2:21" s="24" customFormat="1" ht="80" customHeight="1" x14ac:dyDescent="0.2">
      <c r="B45" s="22">
        <f t="shared" si="0"/>
        <v>36</v>
      </c>
      <c r="C45" s="23" t="s">
        <v>13</v>
      </c>
      <c r="D45" s="23" t="s">
        <v>20</v>
      </c>
      <c r="E45" s="23" t="s">
        <v>21</v>
      </c>
      <c r="F45" s="38" t="s">
        <v>44</v>
      </c>
      <c r="G45" s="38" t="s">
        <v>127</v>
      </c>
      <c r="H45" s="39" t="s">
        <v>23</v>
      </c>
      <c r="I45" s="39" t="s">
        <v>24</v>
      </c>
      <c r="J45" s="35">
        <v>6684728.2352941176</v>
      </c>
      <c r="K45" s="35">
        <v>5682019</v>
      </c>
      <c r="L45" s="40" t="s">
        <v>28</v>
      </c>
      <c r="M45" s="39" t="s">
        <v>128</v>
      </c>
      <c r="N45" s="39" t="s">
        <v>17</v>
      </c>
      <c r="O45" s="27" t="s">
        <v>76</v>
      </c>
      <c r="P45" s="27" t="s">
        <v>18</v>
      </c>
      <c r="R45" s="25"/>
      <c r="S45" s="25"/>
      <c r="T45" s="25"/>
      <c r="U45" s="25"/>
    </row>
    <row r="46" spans="2:21" s="24" customFormat="1" ht="80" customHeight="1" x14ac:dyDescent="0.2">
      <c r="B46" s="22">
        <f t="shared" si="0"/>
        <v>37</v>
      </c>
      <c r="C46" s="23" t="s">
        <v>13</v>
      </c>
      <c r="D46" s="23" t="s">
        <v>20</v>
      </c>
      <c r="E46" s="23" t="s">
        <v>21</v>
      </c>
      <c r="F46" s="38" t="s">
        <v>44</v>
      </c>
      <c r="G46" s="38" t="s">
        <v>127</v>
      </c>
      <c r="H46" s="39" t="s">
        <v>23</v>
      </c>
      <c r="I46" s="39" t="s">
        <v>25</v>
      </c>
      <c r="J46" s="35">
        <v>1255487.5</v>
      </c>
      <c r="K46" s="35">
        <v>502195</v>
      </c>
      <c r="L46" s="40" t="s">
        <v>28</v>
      </c>
      <c r="M46" s="39" t="s">
        <v>128</v>
      </c>
      <c r="N46" s="39" t="s">
        <v>17</v>
      </c>
      <c r="O46" s="27" t="s">
        <v>76</v>
      </c>
      <c r="P46" s="27" t="s">
        <v>18</v>
      </c>
      <c r="R46" s="25"/>
      <c r="S46" s="25"/>
      <c r="T46" s="25"/>
      <c r="U46" s="25"/>
    </row>
    <row r="47" spans="2:21" s="24" customFormat="1" ht="80" customHeight="1" x14ac:dyDescent="0.2">
      <c r="B47" s="22">
        <f t="shared" si="0"/>
        <v>38</v>
      </c>
      <c r="C47" s="23" t="s">
        <v>13</v>
      </c>
      <c r="D47" s="23" t="s">
        <v>20</v>
      </c>
      <c r="E47" s="23" t="s">
        <v>21</v>
      </c>
      <c r="F47" s="38" t="s">
        <v>44</v>
      </c>
      <c r="G47" s="38" t="s">
        <v>129</v>
      </c>
      <c r="H47" s="39" t="s">
        <v>23</v>
      </c>
      <c r="I47" s="39" t="s">
        <v>27</v>
      </c>
      <c r="J47" s="35">
        <v>1337156.0294297531</v>
      </c>
      <c r="K47" s="35">
        <v>1080184.5456000001</v>
      </c>
      <c r="L47" s="40" t="s">
        <v>28</v>
      </c>
      <c r="M47" s="39" t="s">
        <v>56</v>
      </c>
      <c r="N47" s="39" t="s">
        <v>17</v>
      </c>
      <c r="O47" s="27" t="s">
        <v>76</v>
      </c>
      <c r="P47" s="27" t="s">
        <v>18</v>
      </c>
      <c r="R47" s="25"/>
      <c r="S47" s="25"/>
      <c r="T47" s="25"/>
      <c r="U47" s="25"/>
    </row>
    <row r="48" spans="2:21" s="24" customFormat="1" ht="80" customHeight="1" x14ac:dyDescent="0.2">
      <c r="B48" s="22">
        <f t="shared" si="0"/>
        <v>39</v>
      </c>
      <c r="C48" s="23" t="s">
        <v>13</v>
      </c>
      <c r="D48" s="23" t="s">
        <v>20</v>
      </c>
      <c r="E48" s="23" t="s">
        <v>21</v>
      </c>
      <c r="F48" s="38" t="s">
        <v>44</v>
      </c>
      <c r="G48" s="38" t="s">
        <v>130</v>
      </c>
      <c r="H48" s="39" t="s">
        <v>23</v>
      </c>
      <c r="I48" s="39" t="s">
        <v>24</v>
      </c>
      <c r="J48" s="35">
        <v>5849136.4705882352</v>
      </c>
      <c r="K48" s="35">
        <v>4971766</v>
      </c>
      <c r="L48" s="40" t="s">
        <v>28</v>
      </c>
      <c r="M48" s="39" t="s">
        <v>128</v>
      </c>
      <c r="N48" s="39" t="s">
        <v>17</v>
      </c>
      <c r="O48" s="27" t="s">
        <v>83</v>
      </c>
      <c r="P48" s="27" t="s">
        <v>73</v>
      </c>
      <c r="R48" s="25"/>
      <c r="S48" s="25"/>
      <c r="T48" s="25"/>
      <c r="U48" s="25"/>
    </row>
    <row r="49" spans="2:21" s="24" customFormat="1" ht="80" customHeight="1" x14ac:dyDescent="0.2">
      <c r="B49" s="22">
        <f t="shared" si="0"/>
        <v>40</v>
      </c>
      <c r="C49" s="23" t="s">
        <v>13</v>
      </c>
      <c r="D49" s="23" t="s">
        <v>20</v>
      </c>
      <c r="E49" s="23" t="s">
        <v>21</v>
      </c>
      <c r="F49" s="38" t="s">
        <v>44</v>
      </c>
      <c r="G49" s="38" t="s">
        <v>130</v>
      </c>
      <c r="H49" s="39" t="s">
        <v>23</v>
      </c>
      <c r="I49" s="39" t="s">
        <v>25</v>
      </c>
      <c r="J49" s="35">
        <v>1255487.5</v>
      </c>
      <c r="K49" s="35">
        <v>502195</v>
      </c>
      <c r="L49" s="40" t="s">
        <v>28</v>
      </c>
      <c r="M49" s="39" t="s">
        <v>128</v>
      </c>
      <c r="N49" s="39" t="s">
        <v>17</v>
      </c>
      <c r="O49" s="27" t="s">
        <v>83</v>
      </c>
      <c r="P49" s="27" t="s">
        <v>73</v>
      </c>
      <c r="R49" s="25"/>
      <c r="S49" s="25"/>
      <c r="T49" s="25"/>
      <c r="U49" s="25"/>
    </row>
    <row r="50" spans="2:21" s="24" customFormat="1" ht="80" customHeight="1" x14ac:dyDescent="0.2">
      <c r="B50" s="22">
        <f t="shared" si="0"/>
        <v>41</v>
      </c>
      <c r="C50" s="23" t="s">
        <v>13</v>
      </c>
      <c r="D50" s="23" t="s">
        <v>20</v>
      </c>
      <c r="E50" s="23" t="s">
        <v>21</v>
      </c>
      <c r="F50" s="38" t="s">
        <v>44</v>
      </c>
      <c r="G50" s="38" t="s">
        <v>131</v>
      </c>
      <c r="H50" s="39" t="s">
        <v>23</v>
      </c>
      <c r="I50" s="39" t="s">
        <v>27</v>
      </c>
      <c r="J50" s="35">
        <v>1337156.0294297531</v>
      </c>
      <c r="K50" s="35">
        <v>1080184.5456000001</v>
      </c>
      <c r="L50" s="40" t="s">
        <v>28</v>
      </c>
      <c r="M50" s="39" t="s">
        <v>128</v>
      </c>
      <c r="N50" s="39" t="s">
        <v>31</v>
      </c>
      <c r="O50" s="27" t="s">
        <v>83</v>
      </c>
      <c r="P50" s="27" t="s">
        <v>73</v>
      </c>
      <c r="R50" s="25"/>
      <c r="S50" s="25"/>
      <c r="T50" s="25"/>
      <c r="U50" s="25"/>
    </row>
    <row r="51" spans="2:21" s="24" customFormat="1" ht="80" customHeight="1" x14ac:dyDescent="0.2">
      <c r="B51" s="22">
        <f t="shared" si="0"/>
        <v>42</v>
      </c>
      <c r="C51" s="23" t="s">
        <v>13</v>
      </c>
      <c r="D51" s="23" t="s">
        <v>20</v>
      </c>
      <c r="E51" s="23" t="s">
        <v>21</v>
      </c>
      <c r="F51" s="38" t="s">
        <v>132</v>
      </c>
      <c r="G51" s="38" t="s">
        <v>133</v>
      </c>
      <c r="H51" s="39" t="s">
        <v>23</v>
      </c>
      <c r="I51" s="39" t="s">
        <v>24</v>
      </c>
      <c r="J51" s="35">
        <v>11698274.117647059</v>
      </c>
      <c r="K51" s="35">
        <v>9943533</v>
      </c>
      <c r="L51" s="40" t="s">
        <v>28</v>
      </c>
      <c r="M51" s="39" t="s">
        <v>134</v>
      </c>
      <c r="N51" s="39" t="s">
        <v>17</v>
      </c>
      <c r="O51" s="27" t="s">
        <v>82</v>
      </c>
      <c r="P51" s="27" t="s">
        <v>81</v>
      </c>
      <c r="R51" s="25"/>
      <c r="S51" s="25"/>
      <c r="T51" s="25"/>
      <c r="U51" s="25"/>
    </row>
    <row r="52" spans="2:21" s="24" customFormat="1" ht="80" customHeight="1" x14ac:dyDescent="0.2">
      <c r="B52" s="22">
        <f t="shared" si="0"/>
        <v>43</v>
      </c>
      <c r="C52" s="23" t="s">
        <v>13</v>
      </c>
      <c r="D52" s="23" t="s">
        <v>20</v>
      </c>
      <c r="E52" s="23" t="s">
        <v>21</v>
      </c>
      <c r="F52" s="38" t="s">
        <v>132</v>
      </c>
      <c r="G52" s="38" t="s">
        <v>133</v>
      </c>
      <c r="H52" s="39" t="s">
        <v>23</v>
      </c>
      <c r="I52" s="39" t="s">
        <v>25</v>
      </c>
      <c r="J52" s="35">
        <v>1673982.5</v>
      </c>
      <c r="K52" s="35">
        <v>669593</v>
      </c>
      <c r="L52" s="40" t="s">
        <v>28</v>
      </c>
      <c r="M52" s="39" t="s">
        <v>134</v>
      </c>
      <c r="N52" s="39" t="s">
        <v>17</v>
      </c>
      <c r="O52" s="27" t="s">
        <v>82</v>
      </c>
      <c r="P52" s="27" t="s">
        <v>81</v>
      </c>
      <c r="R52" s="25"/>
      <c r="S52" s="25"/>
      <c r="T52" s="25"/>
      <c r="U52" s="25"/>
    </row>
    <row r="53" spans="2:21" s="24" customFormat="1" ht="80" customHeight="1" x14ac:dyDescent="0.2">
      <c r="B53" s="22">
        <f t="shared" si="0"/>
        <v>44</v>
      </c>
      <c r="C53" s="23" t="s">
        <v>13</v>
      </c>
      <c r="D53" s="23" t="s">
        <v>20</v>
      </c>
      <c r="E53" s="23" t="s">
        <v>21</v>
      </c>
      <c r="F53" s="38" t="s">
        <v>132</v>
      </c>
      <c r="G53" s="38" t="s">
        <v>135</v>
      </c>
      <c r="H53" s="39" t="s">
        <v>23</v>
      </c>
      <c r="I53" s="39" t="s">
        <v>27</v>
      </c>
      <c r="J53" s="35">
        <v>1671444.1176695446</v>
      </c>
      <c r="K53" s="35">
        <v>1350230.182</v>
      </c>
      <c r="L53" s="40" t="s">
        <v>28</v>
      </c>
      <c r="M53" s="39" t="s">
        <v>134</v>
      </c>
      <c r="N53" s="39" t="s">
        <v>17</v>
      </c>
      <c r="O53" s="27" t="s">
        <v>76</v>
      </c>
      <c r="P53" s="27" t="s">
        <v>80</v>
      </c>
      <c r="R53" s="25"/>
      <c r="S53" s="25"/>
      <c r="T53" s="25"/>
      <c r="U53" s="25"/>
    </row>
    <row r="54" spans="2:21" s="24" customFormat="1" ht="80" customHeight="1" x14ac:dyDescent="0.2">
      <c r="B54" s="22">
        <f t="shared" si="0"/>
        <v>45</v>
      </c>
      <c r="C54" s="23" t="s">
        <v>13</v>
      </c>
      <c r="D54" s="23" t="s">
        <v>20</v>
      </c>
      <c r="E54" s="23" t="s">
        <v>21</v>
      </c>
      <c r="F54" s="38" t="s">
        <v>132</v>
      </c>
      <c r="G54" s="38" t="s">
        <v>136</v>
      </c>
      <c r="H54" s="39" t="s">
        <v>23</v>
      </c>
      <c r="I54" s="39" t="s">
        <v>27</v>
      </c>
      <c r="J54" s="35">
        <v>835722.64707006642</v>
      </c>
      <c r="K54" s="35">
        <v>675115.59100000001</v>
      </c>
      <c r="L54" s="40" t="s">
        <v>28</v>
      </c>
      <c r="M54" s="39" t="s">
        <v>137</v>
      </c>
      <c r="N54" s="39" t="s">
        <v>17</v>
      </c>
      <c r="O54" s="27" t="s">
        <v>18</v>
      </c>
      <c r="P54" s="27" t="s">
        <v>82</v>
      </c>
      <c r="R54" s="25"/>
      <c r="S54" s="25"/>
      <c r="T54" s="25"/>
      <c r="U54" s="25"/>
    </row>
    <row r="55" spans="2:21" s="24" customFormat="1" ht="80" customHeight="1" x14ac:dyDescent="0.2">
      <c r="B55" s="22">
        <f t="shared" si="0"/>
        <v>46</v>
      </c>
      <c r="C55" s="23" t="s">
        <v>13</v>
      </c>
      <c r="D55" s="23" t="s">
        <v>20</v>
      </c>
      <c r="E55" s="23" t="s">
        <v>21</v>
      </c>
      <c r="F55" s="38" t="s">
        <v>132</v>
      </c>
      <c r="G55" s="38" t="s">
        <v>138</v>
      </c>
      <c r="H55" s="39" t="s">
        <v>23</v>
      </c>
      <c r="I55" s="39" t="s">
        <v>27</v>
      </c>
      <c r="J55" s="35">
        <v>835722.64707006642</v>
      </c>
      <c r="K55" s="35">
        <v>675115.59100000001</v>
      </c>
      <c r="L55" s="40" t="s">
        <v>28</v>
      </c>
      <c r="M55" s="39" t="s">
        <v>137</v>
      </c>
      <c r="N55" s="39" t="s">
        <v>17</v>
      </c>
      <c r="O55" s="27" t="s">
        <v>18</v>
      </c>
      <c r="P55" s="27" t="s">
        <v>82</v>
      </c>
      <c r="R55" s="25"/>
      <c r="S55" s="25"/>
      <c r="T55" s="25"/>
      <c r="U55" s="25"/>
    </row>
    <row r="56" spans="2:21" s="24" customFormat="1" ht="80" customHeight="1" x14ac:dyDescent="0.2">
      <c r="B56" s="22">
        <f t="shared" si="0"/>
        <v>47</v>
      </c>
      <c r="C56" s="23" t="s">
        <v>13</v>
      </c>
      <c r="D56" s="23" t="s">
        <v>20</v>
      </c>
      <c r="E56" s="23" t="s">
        <v>21</v>
      </c>
      <c r="F56" s="38" t="s">
        <v>132</v>
      </c>
      <c r="G56" s="38" t="s">
        <v>139</v>
      </c>
      <c r="H56" s="39" t="s">
        <v>23</v>
      </c>
      <c r="I56" s="39" t="s">
        <v>27</v>
      </c>
      <c r="J56" s="35">
        <v>835722.64707006642</v>
      </c>
      <c r="K56" s="35">
        <v>675115.59100000001</v>
      </c>
      <c r="L56" s="40" t="s">
        <v>28</v>
      </c>
      <c r="M56" s="39" t="s">
        <v>137</v>
      </c>
      <c r="N56" s="39" t="s">
        <v>17</v>
      </c>
      <c r="O56" s="27" t="s">
        <v>18</v>
      </c>
      <c r="P56" s="27" t="s">
        <v>82</v>
      </c>
      <c r="R56" s="25"/>
      <c r="S56" s="25"/>
      <c r="T56" s="25"/>
      <c r="U56" s="25"/>
    </row>
    <row r="57" spans="2:21" s="24" customFormat="1" ht="80" customHeight="1" x14ac:dyDescent="0.2">
      <c r="B57" s="22">
        <f t="shared" si="0"/>
        <v>48</v>
      </c>
      <c r="C57" s="23" t="s">
        <v>13</v>
      </c>
      <c r="D57" s="23" t="s">
        <v>20</v>
      </c>
      <c r="E57" s="23" t="s">
        <v>21</v>
      </c>
      <c r="F57" s="38" t="s">
        <v>132</v>
      </c>
      <c r="G57" s="38" t="s">
        <v>140</v>
      </c>
      <c r="H57" s="39" t="s">
        <v>23</v>
      </c>
      <c r="I57" s="39" t="s">
        <v>27</v>
      </c>
      <c r="J57" s="35">
        <v>835722.64707006642</v>
      </c>
      <c r="K57" s="35">
        <v>675115.59100000001</v>
      </c>
      <c r="L57" s="40" t="s">
        <v>28</v>
      </c>
      <c r="M57" s="39" t="s">
        <v>137</v>
      </c>
      <c r="N57" s="39" t="s">
        <v>17</v>
      </c>
      <c r="O57" s="27" t="s">
        <v>18</v>
      </c>
      <c r="P57" s="27" t="s">
        <v>82</v>
      </c>
      <c r="R57" s="25"/>
      <c r="S57" s="25"/>
      <c r="T57" s="25"/>
      <c r="U57" s="25"/>
    </row>
    <row r="58" spans="2:21" s="24" customFormat="1" ht="80" customHeight="1" x14ac:dyDescent="0.2">
      <c r="B58" s="22">
        <f t="shared" si="0"/>
        <v>49</v>
      </c>
      <c r="C58" s="23" t="s">
        <v>13</v>
      </c>
      <c r="D58" s="23" t="s">
        <v>20</v>
      </c>
      <c r="E58" s="23" t="s">
        <v>21</v>
      </c>
      <c r="F58" s="38" t="s">
        <v>132</v>
      </c>
      <c r="G58" s="38" t="s">
        <v>141</v>
      </c>
      <c r="H58" s="39" t="s">
        <v>23</v>
      </c>
      <c r="I58" s="39" t="s">
        <v>27</v>
      </c>
      <c r="J58" s="35">
        <v>835722.64707006642</v>
      </c>
      <c r="K58" s="35">
        <v>675115.59100000001</v>
      </c>
      <c r="L58" s="40" t="s">
        <v>28</v>
      </c>
      <c r="M58" s="39" t="s">
        <v>137</v>
      </c>
      <c r="N58" s="39" t="s">
        <v>17</v>
      </c>
      <c r="O58" s="27" t="s">
        <v>18</v>
      </c>
      <c r="P58" s="27" t="s">
        <v>82</v>
      </c>
      <c r="R58" s="25"/>
      <c r="S58" s="25"/>
      <c r="T58" s="25"/>
      <c r="U58" s="25"/>
    </row>
    <row r="59" spans="2:21" s="24" customFormat="1" ht="80" customHeight="1" x14ac:dyDescent="0.2">
      <c r="B59" s="22">
        <f t="shared" si="0"/>
        <v>50</v>
      </c>
      <c r="C59" s="23" t="s">
        <v>13</v>
      </c>
      <c r="D59" s="23" t="s">
        <v>20</v>
      </c>
      <c r="E59" s="23" t="s">
        <v>21</v>
      </c>
      <c r="F59" s="38" t="s">
        <v>68</v>
      </c>
      <c r="G59" s="38" t="s">
        <v>142</v>
      </c>
      <c r="H59" s="39" t="s">
        <v>23</v>
      </c>
      <c r="I59" s="39" t="s">
        <v>27</v>
      </c>
      <c r="J59" s="35">
        <v>1671435.29</v>
      </c>
      <c r="K59" s="35">
        <v>1350227.18</v>
      </c>
      <c r="L59" s="40" t="s">
        <v>28</v>
      </c>
      <c r="M59" s="39" t="s">
        <v>69</v>
      </c>
      <c r="N59" s="39" t="s">
        <v>31</v>
      </c>
      <c r="O59" s="27" t="s">
        <v>78</v>
      </c>
      <c r="P59" s="27" t="s">
        <v>80</v>
      </c>
      <c r="R59" s="25"/>
      <c r="S59" s="25"/>
      <c r="T59" s="25"/>
      <c r="U59" s="25"/>
    </row>
    <row r="60" spans="2:21" s="24" customFormat="1" ht="80" customHeight="1" x14ac:dyDescent="0.2">
      <c r="B60" s="22">
        <f t="shared" si="0"/>
        <v>51</v>
      </c>
      <c r="C60" s="23" t="s">
        <v>13</v>
      </c>
      <c r="D60" s="23" t="s">
        <v>20</v>
      </c>
      <c r="E60" s="23" t="s">
        <v>21</v>
      </c>
      <c r="F60" s="38" t="s">
        <v>68</v>
      </c>
      <c r="G60" s="38" t="s">
        <v>143</v>
      </c>
      <c r="H60" s="39" t="s">
        <v>23</v>
      </c>
      <c r="I60" s="39" t="s">
        <v>24</v>
      </c>
      <c r="J60" s="35">
        <v>3342361.176470588</v>
      </c>
      <c r="K60" s="35">
        <v>2841007</v>
      </c>
      <c r="L60" s="40" t="s">
        <v>28</v>
      </c>
      <c r="M60" s="39" t="s">
        <v>69</v>
      </c>
      <c r="N60" s="39" t="s">
        <v>19</v>
      </c>
      <c r="O60" s="27" t="s">
        <v>83</v>
      </c>
      <c r="P60" s="27" t="s">
        <v>73</v>
      </c>
      <c r="R60" s="25"/>
      <c r="S60" s="25"/>
      <c r="T60" s="25"/>
      <c r="U60" s="25"/>
    </row>
    <row r="61" spans="2:21" s="24" customFormat="1" ht="80" customHeight="1" x14ac:dyDescent="0.2">
      <c r="B61" s="22">
        <f t="shared" si="0"/>
        <v>52</v>
      </c>
      <c r="C61" s="23" t="s">
        <v>13</v>
      </c>
      <c r="D61" s="23" t="s">
        <v>20</v>
      </c>
      <c r="E61" s="23" t="s">
        <v>21</v>
      </c>
      <c r="F61" s="38" t="s">
        <v>144</v>
      </c>
      <c r="G61" s="38" t="s">
        <v>145</v>
      </c>
      <c r="H61" s="39" t="s">
        <v>23</v>
      </c>
      <c r="I61" s="39" t="s">
        <v>27</v>
      </c>
      <c r="J61" s="35">
        <v>5850052.5</v>
      </c>
      <c r="K61" s="35">
        <v>4725805.1399999997</v>
      </c>
      <c r="L61" s="40" t="s">
        <v>28</v>
      </c>
      <c r="M61" s="39" t="s">
        <v>146</v>
      </c>
      <c r="N61" s="39" t="s">
        <v>17</v>
      </c>
      <c r="O61" s="27" t="s">
        <v>78</v>
      </c>
      <c r="P61" s="27" t="s">
        <v>74</v>
      </c>
      <c r="R61" s="25"/>
      <c r="S61" s="25"/>
      <c r="T61" s="25"/>
      <c r="U61" s="25"/>
    </row>
    <row r="62" spans="2:21" s="24" customFormat="1" ht="80" customHeight="1" x14ac:dyDescent="0.2">
      <c r="B62" s="22">
        <f t="shared" si="0"/>
        <v>53</v>
      </c>
      <c r="C62" s="23" t="s">
        <v>13</v>
      </c>
      <c r="D62" s="23" t="s">
        <v>20</v>
      </c>
      <c r="E62" s="23" t="s">
        <v>21</v>
      </c>
      <c r="F62" s="38" t="s">
        <v>144</v>
      </c>
      <c r="G62" s="38" t="s">
        <v>147</v>
      </c>
      <c r="H62" s="39" t="s">
        <v>23</v>
      </c>
      <c r="I62" s="39" t="s">
        <v>24</v>
      </c>
      <c r="J62" s="35">
        <v>25067729.411764704</v>
      </c>
      <c r="K62" s="35">
        <v>21307570</v>
      </c>
      <c r="L62" s="40" t="s">
        <v>28</v>
      </c>
      <c r="M62" s="39" t="s">
        <v>148</v>
      </c>
      <c r="N62" s="39" t="s">
        <v>17</v>
      </c>
      <c r="O62" s="27" t="s">
        <v>83</v>
      </c>
      <c r="P62" s="27" t="s">
        <v>73</v>
      </c>
      <c r="R62" s="25"/>
      <c r="S62" s="25"/>
      <c r="T62" s="25"/>
      <c r="U62" s="25"/>
    </row>
    <row r="63" spans="2:21" s="24" customFormat="1" ht="80" customHeight="1" x14ac:dyDescent="0.2">
      <c r="B63" s="22">
        <f t="shared" si="0"/>
        <v>54</v>
      </c>
      <c r="C63" s="23" t="s">
        <v>13</v>
      </c>
      <c r="D63" s="23" t="s">
        <v>20</v>
      </c>
      <c r="E63" s="23" t="s">
        <v>21</v>
      </c>
      <c r="F63" s="38" t="s">
        <v>144</v>
      </c>
      <c r="G63" s="38" t="s">
        <v>147</v>
      </c>
      <c r="H63" s="39" t="s">
        <v>23</v>
      </c>
      <c r="I63" s="39" t="s">
        <v>25</v>
      </c>
      <c r="J63" s="35">
        <v>4184955</v>
      </c>
      <c r="K63" s="35">
        <v>1673982</v>
      </c>
      <c r="L63" s="40" t="s">
        <v>28</v>
      </c>
      <c r="M63" s="39" t="s">
        <v>148</v>
      </c>
      <c r="N63" s="39" t="s">
        <v>17</v>
      </c>
      <c r="O63" s="27" t="s">
        <v>83</v>
      </c>
      <c r="P63" s="27" t="s">
        <v>73</v>
      </c>
      <c r="R63" s="25"/>
      <c r="S63" s="25"/>
      <c r="T63" s="25"/>
      <c r="U63" s="25"/>
    </row>
    <row r="64" spans="2:21" s="24" customFormat="1" ht="80" customHeight="1" x14ac:dyDescent="0.2">
      <c r="B64" s="22">
        <f t="shared" si="0"/>
        <v>55</v>
      </c>
      <c r="C64" s="23" t="s">
        <v>13</v>
      </c>
      <c r="D64" s="23" t="s">
        <v>20</v>
      </c>
      <c r="E64" s="23" t="s">
        <v>21</v>
      </c>
      <c r="F64" s="38" t="s">
        <v>149</v>
      </c>
      <c r="G64" s="38" t="s">
        <v>150</v>
      </c>
      <c r="H64" s="39" t="s">
        <v>23</v>
      </c>
      <c r="I64" s="39" t="s">
        <v>27</v>
      </c>
      <c r="J64" s="35">
        <v>9610803.8200000003</v>
      </c>
      <c r="K64" s="35">
        <v>7763824.7999999998</v>
      </c>
      <c r="L64" s="40" t="s">
        <v>28</v>
      </c>
      <c r="M64" s="39" t="s">
        <v>151</v>
      </c>
      <c r="N64" s="39" t="s">
        <v>31</v>
      </c>
      <c r="O64" s="27" t="s">
        <v>78</v>
      </c>
      <c r="P64" s="27" t="s">
        <v>74</v>
      </c>
      <c r="R64" s="25"/>
      <c r="S64" s="25"/>
      <c r="T64" s="25"/>
      <c r="U64" s="25"/>
    </row>
    <row r="65" spans="2:21" s="24" customFormat="1" ht="80" customHeight="1" x14ac:dyDescent="0.2">
      <c r="B65" s="22">
        <f t="shared" si="0"/>
        <v>56</v>
      </c>
      <c r="C65" s="23" t="s">
        <v>13</v>
      </c>
      <c r="D65" s="23" t="s">
        <v>20</v>
      </c>
      <c r="E65" s="23" t="s">
        <v>21</v>
      </c>
      <c r="F65" s="38" t="s">
        <v>149</v>
      </c>
      <c r="G65" s="38" t="s">
        <v>152</v>
      </c>
      <c r="H65" s="39" t="s">
        <v>153</v>
      </c>
      <c r="I65" s="39" t="s">
        <v>24</v>
      </c>
      <c r="J65" s="35">
        <v>28875295.688929401</v>
      </c>
      <c r="K65" s="35">
        <v>24544001.335590001</v>
      </c>
      <c r="L65" s="40" t="s">
        <v>28</v>
      </c>
      <c r="M65" s="39" t="s">
        <v>154</v>
      </c>
      <c r="N65" s="39" t="s">
        <v>17</v>
      </c>
      <c r="O65" s="27" t="s">
        <v>83</v>
      </c>
      <c r="P65" s="27" t="s">
        <v>73</v>
      </c>
      <c r="R65" s="25"/>
      <c r="S65" s="25"/>
      <c r="T65" s="25"/>
      <c r="U65" s="25"/>
    </row>
    <row r="66" spans="2:21" s="24" customFormat="1" ht="80" customHeight="1" x14ac:dyDescent="0.2">
      <c r="B66" s="22">
        <f t="shared" si="0"/>
        <v>57</v>
      </c>
      <c r="C66" s="23" t="s">
        <v>13</v>
      </c>
      <c r="D66" s="23" t="s">
        <v>20</v>
      </c>
      <c r="E66" s="23" t="s">
        <v>21</v>
      </c>
      <c r="F66" s="38" t="s">
        <v>149</v>
      </c>
      <c r="G66" s="38" t="s">
        <v>152</v>
      </c>
      <c r="H66" s="39" t="s">
        <v>23</v>
      </c>
      <c r="I66" s="39" t="s">
        <v>25</v>
      </c>
      <c r="J66" s="35">
        <v>6199191.5</v>
      </c>
      <c r="K66" s="35">
        <v>2479676.6</v>
      </c>
      <c r="L66" s="40" t="s">
        <v>28</v>
      </c>
      <c r="M66" s="39" t="s">
        <v>154</v>
      </c>
      <c r="N66" s="39" t="s">
        <v>17</v>
      </c>
      <c r="O66" s="27" t="s">
        <v>83</v>
      </c>
      <c r="P66" s="27" t="s">
        <v>73</v>
      </c>
      <c r="R66" s="25"/>
      <c r="S66" s="25"/>
      <c r="T66" s="25"/>
      <c r="U66" s="25"/>
    </row>
    <row r="67" spans="2:21" s="24" customFormat="1" ht="80" customHeight="1" x14ac:dyDescent="0.2">
      <c r="B67" s="22">
        <f t="shared" si="0"/>
        <v>58</v>
      </c>
      <c r="C67" s="23" t="s">
        <v>13</v>
      </c>
      <c r="D67" s="23" t="s">
        <v>20</v>
      </c>
      <c r="E67" s="23" t="s">
        <v>21</v>
      </c>
      <c r="F67" s="38" t="s">
        <v>155</v>
      </c>
      <c r="G67" s="38" t="s">
        <v>156</v>
      </c>
      <c r="H67" s="39" t="s">
        <v>23</v>
      </c>
      <c r="I67" s="39" t="s">
        <v>27</v>
      </c>
      <c r="J67" s="35">
        <v>5432191.7599999998</v>
      </c>
      <c r="K67" s="35">
        <v>4388247.84</v>
      </c>
      <c r="L67" s="40" t="s">
        <v>28</v>
      </c>
      <c r="M67" s="39" t="s">
        <v>157</v>
      </c>
      <c r="N67" s="39" t="s">
        <v>17</v>
      </c>
      <c r="O67" s="27" t="s">
        <v>78</v>
      </c>
      <c r="P67" s="27" t="s">
        <v>74</v>
      </c>
      <c r="R67" s="25"/>
      <c r="S67" s="25"/>
      <c r="T67" s="25"/>
      <c r="U67" s="25"/>
    </row>
    <row r="68" spans="2:21" s="24" customFormat="1" ht="80" customHeight="1" x14ac:dyDescent="0.2">
      <c r="B68" s="22">
        <f t="shared" si="0"/>
        <v>59</v>
      </c>
      <c r="C68" s="23" t="s">
        <v>13</v>
      </c>
      <c r="D68" s="23" t="s">
        <v>20</v>
      </c>
      <c r="E68" s="23" t="s">
        <v>21</v>
      </c>
      <c r="F68" s="38" t="s">
        <v>155</v>
      </c>
      <c r="G68" s="38" t="s">
        <v>158</v>
      </c>
      <c r="H68" s="39" t="s">
        <v>23</v>
      </c>
      <c r="I68" s="39" t="s">
        <v>24</v>
      </c>
      <c r="J68" s="35">
        <v>16711820</v>
      </c>
      <c r="K68" s="35">
        <v>14205047</v>
      </c>
      <c r="L68" s="40" t="s">
        <v>28</v>
      </c>
      <c r="M68" s="39" t="s">
        <v>159</v>
      </c>
      <c r="N68" s="39" t="s">
        <v>17</v>
      </c>
      <c r="O68" s="27" t="s">
        <v>83</v>
      </c>
      <c r="P68" s="27" t="s">
        <v>73</v>
      </c>
      <c r="R68" s="25"/>
      <c r="S68" s="25"/>
      <c r="T68" s="25"/>
      <c r="U68" s="25"/>
    </row>
    <row r="69" spans="2:21" s="24" customFormat="1" ht="80" customHeight="1" x14ac:dyDescent="0.2">
      <c r="B69" s="22">
        <f t="shared" si="0"/>
        <v>60</v>
      </c>
      <c r="C69" s="23" t="s">
        <v>13</v>
      </c>
      <c r="D69" s="23" t="s">
        <v>20</v>
      </c>
      <c r="E69" s="23" t="s">
        <v>21</v>
      </c>
      <c r="F69" s="38" t="s">
        <v>53</v>
      </c>
      <c r="G69" s="38" t="s">
        <v>160</v>
      </c>
      <c r="H69" s="39" t="s">
        <v>23</v>
      </c>
      <c r="I69" s="39" t="s">
        <v>24</v>
      </c>
      <c r="J69" s="35">
        <v>50311266</v>
      </c>
      <c r="K69" s="35">
        <v>25003184</v>
      </c>
      <c r="L69" s="40" t="s">
        <v>16</v>
      </c>
      <c r="M69" s="39" t="s">
        <v>54</v>
      </c>
      <c r="N69" s="39" t="s">
        <v>17</v>
      </c>
      <c r="O69" s="27" t="s">
        <v>77</v>
      </c>
      <c r="P69" s="27" t="s">
        <v>78</v>
      </c>
      <c r="R69" s="25"/>
      <c r="S69" s="25"/>
      <c r="T69" s="25"/>
      <c r="U69" s="25"/>
    </row>
    <row r="70" spans="2:21" s="24" customFormat="1" ht="80" customHeight="1" x14ac:dyDescent="0.2">
      <c r="B70" s="22">
        <f t="shared" si="0"/>
        <v>61</v>
      </c>
      <c r="C70" s="23" t="s">
        <v>13</v>
      </c>
      <c r="D70" s="23" t="s">
        <v>20</v>
      </c>
      <c r="E70" s="23" t="s">
        <v>21</v>
      </c>
      <c r="F70" s="38" t="s">
        <v>53</v>
      </c>
      <c r="G70" s="38" t="s">
        <v>160</v>
      </c>
      <c r="H70" s="39" t="s">
        <v>23</v>
      </c>
      <c r="I70" s="39" t="s">
        <v>25</v>
      </c>
      <c r="J70" s="35">
        <v>8369908</v>
      </c>
      <c r="K70" s="35">
        <v>1826314</v>
      </c>
      <c r="L70" s="40" t="s">
        <v>16</v>
      </c>
      <c r="M70" s="39" t="s">
        <v>54</v>
      </c>
      <c r="N70" s="39" t="s">
        <v>17</v>
      </c>
      <c r="O70" s="27" t="s">
        <v>77</v>
      </c>
      <c r="P70" s="27" t="s">
        <v>78</v>
      </c>
      <c r="R70" s="25"/>
      <c r="S70" s="25"/>
      <c r="T70" s="25"/>
      <c r="U70" s="25"/>
    </row>
    <row r="71" spans="2:21" s="24" customFormat="1" ht="80" customHeight="1" x14ac:dyDescent="0.2">
      <c r="B71" s="22">
        <f t="shared" si="0"/>
        <v>62</v>
      </c>
      <c r="C71" s="23" t="s">
        <v>13</v>
      </c>
      <c r="D71" s="23" t="s">
        <v>20</v>
      </c>
      <c r="E71" s="23" t="s">
        <v>21</v>
      </c>
      <c r="F71" s="38" t="s">
        <v>57</v>
      </c>
      <c r="G71" s="38" t="s">
        <v>161</v>
      </c>
      <c r="H71" s="39" t="s">
        <v>23</v>
      </c>
      <c r="I71" s="39" t="s">
        <v>27</v>
      </c>
      <c r="J71" s="35">
        <v>17548448.108783893</v>
      </c>
      <c r="K71" s="35">
        <v>8909810</v>
      </c>
      <c r="L71" s="40" t="s">
        <v>16</v>
      </c>
      <c r="M71" s="39" t="s">
        <v>58</v>
      </c>
      <c r="N71" s="39" t="s">
        <v>19</v>
      </c>
      <c r="O71" s="27" t="s">
        <v>78</v>
      </c>
      <c r="P71" s="27" t="s">
        <v>74</v>
      </c>
      <c r="R71" s="25"/>
      <c r="S71" s="25"/>
      <c r="T71" s="25"/>
      <c r="U71" s="25"/>
    </row>
    <row r="72" spans="2:21" s="24" customFormat="1" ht="80" customHeight="1" x14ac:dyDescent="0.2">
      <c r="B72" s="22">
        <f t="shared" si="0"/>
        <v>63</v>
      </c>
      <c r="C72" s="23" t="s">
        <v>13</v>
      </c>
      <c r="D72" s="23" t="s">
        <v>20</v>
      </c>
      <c r="E72" s="23" t="s">
        <v>21</v>
      </c>
      <c r="F72" s="38" t="s">
        <v>33</v>
      </c>
      <c r="G72" s="38" t="s">
        <v>162</v>
      </c>
      <c r="H72" s="39" t="s">
        <v>23</v>
      </c>
      <c r="I72" s="39" t="s">
        <v>24</v>
      </c>
      <c r="J72" s="35">
        <v>12533864.705882352</v>
      </c>
      <c r="K72" s="35">
        <v>10653785</v>
      </c>
      <c r="L72" s="40" t="s">
        <v>16</v>
      </c>
      <c r="M72" s="39" t="s">
        <v>36</v>
      </c>
      <c r="N72" s="39" t="s">
        <v>19</v>
      </c>
      <c r="O72" s="27" t="s">
        <v>79</v>
      </c>
      <c r="P72" s="27" t="s">
        <v>78</v>
      </c>
      <c r="R72" s="25"/>
      <c r="S72" s="25"/>
      <c r="T72" s="25"/>
      <c r="U72" s="25"/>
    </row>
    <row r="73" spans="2:21" s="24" customFormat="1" ht="80" customHeight="1" x14ac:dyDescent="0.2">
      <c r="B73" s="22">
        <f t="shared" si="0"/>
        <v>64</v>
      </c>
      <c r="C73" s="23" t="s">
        <v>13</v>
      </c>
      <c r="D73" s="23" t="s">
        <v>20</v>
      </c>
      <c r="E73" s="23" t="s">
        <v>21</v>
      </c>
      <c r="F73" s="38" t="s">
        <v>57</v>
      </c>
      <c r="G73" s="38" t="s">
        <v>163</v>
      </c>
      <c r="H73" s="39" t="s">
        <v>23</v>
      </c>
      <c r="I73" s="39" t="s">
        <v>27</v>
      </c>
      <c r="J73" s="35">
        <v>4507166.76</v>
      </c>
      <c r="K73" s="35">
        <v>3641118.96</v>
      </c>
      <c r="L73" s="40" t="s">
        <v>28</v>
      </c>
      <c r="M73" s="39" t="s">
        <v>164</v>
      </c>
      <c r="N73" s="39" t="s">
        <v>19</v>
      </c>
      <c r="O73" s="27" t="s">
        <v>76</v>
      </c>
      <c r="P73" s="27" t="s">
        <v>18</v>
      </c>
      <c r="R73" s="25"/>
      <c r="S73" s="25"/>
      <c r="T73" s="25"/>
      <c r="U73" s="25"/>
    </row>
    <row r="74" spans="2:21" s="24" customFormat="1" ht="80" customHeight="1" x14ac:dyDescent="0.2">
      <c r="B74" s="22">
        <f t="shared" si="0"/>
        <v>65</v>
      </c>
      <c r="C74" s="23" t="s">
        <v>13</v>
      </c>
      <c r="D74" s="23" t="s">
        <v>20</v>
      </c>
      <c r="E74" s="23" t="s">
        <v>21</v>
      </c>
      <c r="F74" s="38" t="s">
        <v>57</v>
      </c>
      <c r="G74" s="38" t="s">
        <v>165</v>
      </c>
      <c r="H74" s="39" t="s">
        <v>23</v>
      </c>
      <c r="I74" s="39" t="s">
        <v>27</v>
      </c>
      <c r="J74" s="35">
        <v>13371547.99</v>
      </c>
      <c r="K74" s="35">
        <v>10801840.460000001</v>
      </c>
      <c r="L74" s="40" t="s">
        <v>28</v>
      </c>
      <c r="M74" s="39" t="s">
        <v>166</v>
      </c>
      <c r="N74" s="39" t="s">
        <v>17</v>
      </c>
      <c r="O74" s="27" t="s">
        <v>79</v>
      </c>
      <c r="P74" s="27" t="s">
        <v>78</v>
      </c>
      <c r="R74" s="25"/>
      <c r="S74" s="25"/>
      <c r="T74" s="25"/>
      <c r="U74" s="25"/>
    </row>
    <row r="75" spans="2:21" s="24" customFormat="1" ht="80" customHeight="1" x14ac:dyDescent="0.2">
      <c r="B75" s="22">
        <f t="shared" si="0"/>
        <v>66</v>
      </c>
      <c r="C75" s="23" t="s">
        <v>13</v>
      </c>
      <c r="D75" s="23" t="s">
        <v>20</v>
      </c>
      <c r="E75" s="23" t="s">
        <v>21</v>
      </c>
      <c r="F75" s="38" t="s">
        <v>57</v>
      </c>
      <c r="G75" s="38" t="s">
        <v>167</v>
      </c>
      <c r="H75" s="39" t="s">
        <v>23</v>
      </c>
      <c r="I75" s="39" t="s">
        <v>27</v>
      </c>
      <c r="J75" s="35">
        <v>3342888.24</v>
      </c>
      <c r="K75" s="35">
        <v>2700460.36</v>
      </c>
      <c r="L75" s="40" t="s">
        <v>28</v>
      </c>
      <c r="M75" s="39" t="s">
        <v>166</v>
      </c>
      <c r="N75" s="39" t="s">
        <v>17</v>
      </c>
      <c r="O75" s="27" t="s">
        <v>79</v>
      </c>
      <c r="P75" s="27" t="s">
        <v>78</v>
      </c>
      <c r="R75" s="25"/>
      <c r="S75" s="25"/>
      <c r="T75" s="25"/>
      <c r="U75" s="25"/>
    </row>
    <row r="76" spans="2:21" s="24" customFormat="1" ht="80" customHeight="1" x14ac:dyDescent="0.2">
      <c r="B76" s="22">
        <f t="shared" ref="B76:B106" si="1">B75+1</f>
        <v>67</v>
      </c>
      <c r="C76" s="23" t="s">
        <v>13</v>
      </c>
      <c r="D76" s="23" t="s">
        <v>20</v>
      </c>
      <c r="E76" s="23" t="s">
        <v>21</v>
      </c>
      <c r="F76" s="38" t="s">
        <v>168</v>
      </c>
      <c r="G76" s="38" t="s">
        <v>169</v>
      </c>
      <c r="H76" s="39" t="s">
        <v>23</v>
      </c>
      <c r="I76" s="39" t="s">
        <v>27</v>
      </c>
      <c r="J76" s="35">
        <v>3342562.135017348</v>
      </c>
      <c r="K76" s="35">
        <v>1697107</v>
      </c>
      <c r="L76" s="40" t="s">
        <v>16</v>
      </c>
      <c r="M76" s="39" t="s">
        <v>170</v>
      </c>
      <c r="N76" s="39" t="s">
        <v>19</v>
      </c>
      <c r="O76" s="27" t="s">
        <v>81</v>
      </c>
      <c r="P76" s="27" t="s">
        <v>84</v>
      </c>
      <c r="R76" s="25"/>
      <c r="S76" s="25"/>
      <c r="T76" s="25"/>
      <c r="U76" s="25"/>
    </row>
    <row r="77" spans="2:21" s="24" customFormat="1" ht="80" customHeight="1" x14ac:dyDescent="0.2">
      <c r="B77" s="22">
        <f t="shared" si="1"/>
        <v>68</v>
      </c>
      <c r="C77" s="23" t="s">
        <v>13</v>
      </c>
      <c r="D77" s="23" t="s">
        <v>20</v>
      </c>
      <c r="E77" s="23" t="s">
        <v>21</v>
      </c>
      <c r="F77" s="38" t="s">
        <v>168</v>
      </c>
      <c r="G77" s="38" t="s">
        <v>171</v>
      </c>
      <c r="H77" s="39" t="s">
        <v>23</v>
      </c>
      <c r="I77" s="39" t="s">
        <v>24</v>
      </c>
      <c r="J77" s="35">
        <v>1671182.3529411764</v>
      </c>
      <c r="K77" s="35">
        <v>1420505</v>
      </c>
      <c r="L77" s="40" t="s">
        <v>16</v>
      </c>
      <c r="M77" s="39" t="s">
        <v>172</v>
      </c>
      <c r="N77" s="39" t="s">
        <v>19</v>
      </c>
      <c r="O77" s="27" t="s">
        <v>81</v>
      </c>
      <c r="P77" s="27" t="s">
        <v>84</v>
      </c>
      <c r="R77" s="25"/>
      <c r="S77" s="25"/>
      <c r="T77" s="25"/>
      <c r="U77" s="25"/>
    </row>
    <row r="78" spans="2:21" s="24" customFormat="1" ht="80" customHeight="1" x14ac:dyDescent="0.2">
      <c r="B78" s="22">
        <f t="shared" si="1"/>
        <v>69</v>
      </c>
      <c r="C78" s="23" t="s">
        <v>13</v>
      </c>
      <c r="D78" s="23" t="s">
        <v>20</v>
      </c>
      <c r="E78" s="23" t="s">
        <v>21</v>
      </c>
      <c r="F78" s="38" t="s">
        <v>173</v>
      </c>
      <c r="G78" s="38" t="s">
        <v>174</v>
      </c>
      <c r="H78" s="39" t="s">
        <v>23</v>
      </c>
      <c r="I78" s="39" t="s">
        <v>27</v>
      </c>
      <c r="J78" s="35">
        <v>835722.64707006642</v>
      </c>
      <c r="K78" s="35">
        <v>675115.59100000001</v>
      </c>
      <c r="L78" s="40" t="s">
        <v>28</v>
      </c>
      <c r="M78" s="39" t="s">
        <v>175</v>
      </c>
      <c r="N78" s="39" t="s">
        <v>31</v>
      </c>
      <c r="O78" s="27" t="s">
        <v>79</v>
      </c>
      <c r="P78" s="27" t="s">
        <v>78</v>
      </c>
      <c r="R78" s="25"/>
      <c r="S78" s="25"/>
      <c r="T78" s="25"/>
      <c r="U78" s="25"/>
    </row>
    <row r="79" spans="2:21" s="24" customFormat="1" ht="80" customHeight="1" x14ac:dyDescent="0.2">
      <c r="B79" s="22">
        <f t="shared" si="1"/>
        <v>70</v>
      </c>
      <c r="C79" s="23" t="s">
        <v>13</v>
      </c>
      <c r="D79" s="23" t="s">
        <v>20</v>
      </c>
      <c r="E79" s="23" t="s">
        <v>21</v>
      </c>
      <c r="F79" s="38" t="s">
        <v>46</v>
      </c>
      <c r="G79" s="38" t="s">
        <v>176</v>
      </c>
      <c r="H79" s="39" t="s">
        <v>23</v>
      </c>
      <c r="I79" s="39" t="s">
        <v>27</v>
      </c>
      <c r="J79" s="35">
        <v>58494830.950000003</v>
      </c>
      <c r="K79" s="35">
        <v>29699369</v>
      </c>
      <c r="L79" s="40" t="s">
        <v>16</v>
      </c>
      <c r="M79" s="39" t="s">
        <v>59</v>
      </c>
      <c r="N79" s="39" t="s">
        <v>17</v>
      </c>
      <c r="O79" s="27" t="s">
        <v>77</v>
      </c>
      <c r="P79" s="27" t="s">
        <v>78</v>
      </c>
      <c r="R79" s="25"/>
      <c r="S79" s="25"/>
      <c r="T79" s="25"/>
      <c r="U79" s="25"/>
    </row>
    <row r="80" spans="2:21" s="24" customFormat="1" ht="80" customHeight="1" x14ac:dyDescent="0.2">
      <c r="B80" s="22">
        <f t="shared" si="1"/>
        <v>71</v>
      </c>
      <c r="C80" s="23" t="s">
        <v>13</v>
      </c>
      <c r="D80" s="23" t="s">
        <v>20</v>
      </c>
      <c r="E80" s="23" t="s">
        <v>21</v>
      </c>
      <c r="F80" s="38" t="s">
        <v>46</v>
      </c>
      <c r="G80" s="38" t="s">
        <v>60</v>
      </c>
      <c r="H80" s="39" t="s">
        <v>23</v>
      </c>
      <c r="I80" s="39" t="s">
        <v>27</v>
      </c>
      <c r="J80" s="35">
        <v>26740493.359999999</v>
      </c>
      <c r="K80" s="35">
        <v>13576854</v>
      </c>
      <c r="L80" s="40" t="s">
        <v>16</v>
      </c>
      <c r="M80" s="39" t="s">
        <v>61</v>
      </c>
      <c r="N80" s="39" t="s">
        <v>17</v>
      </c>
      <c r="O80" s="27" t="s">
        <v>77</v>
      </c>
      <c r="P80" s="27" t="s">
        <v>78</v>
      </c>
      <c r="R80" s="25"/>
      <c r="S80" s="25"/>
      <c r="T80" s="25"/>
      <c r="U80" s="25"/>
    </row>
    <row r="81" spans="2:21" s="24" customFormat="1" ht="80" customHeight="1" x14ac:dyDescent="0.2">
      <c r="B81" s="22">
        <f t="shared" si="1"/>
        <v>72</v>
      </c>
      <c r="C81" s="23" t="s">
        <v>13</v>
      </c>
      <c r="D81" s="23" t="s">
        <v>20</v>
      </c>
      <c r="E81" s="23" t="s">
        <v>21</v>
      </c>
      <c r="F81" s="38" t="s">
        <v>26</v>
      </c>
      <c r="G81" s="38" t="s">
        <v>177</v>
      </c>
      <c r="H81" s="39" t="s">
        <v>153</v>
      </c>
      <c r="I81" s="39" t="s">
        <v>27</v>
      </c>
      <c r="J81" s="35">
        <v>9839578</v>
      </c>
      <c r="K81" s="35">
        <v>7948411.1084000003</v>
      </c>
      <c r="L81" s="40" t="s">
        <v>28</v>
      </c>
      <c r="M81" s="39" t="s">
        <v>178</v>
      </c>
      <c r="N81" s="39" t="s">
        <v>17</v>
      </c>
      <c r="O81" s="27" t="s">
        <v>79</v>
      </c>
      <c r="P81" s="27" t="s">
        <v>78</v>
      </c>
      <c r="R81" s="25"/>
      <c r="S81" s="25"/>
      <c r="T81" s="25"/>
      <c r="U81" s="25"/>
    </row>
    <row r="82" spans="2:21" s="24" customFormat="1" ht="80" customHeight="1" x14ac:dyDescent="0.2">
      <c r="B82" s="22">
        <f t="shared" si="1"/>
        <v>73</v>
      </c>
      <c r="C82" s="23" t="s">
        <v>13</v>
      </c>
      <c r="D82" s="23" t="s">
        <v>20</v>
      </c>
      <c r="E82" s="23" t="s">
        <v>21</v>
      </c>
      <c r="F82" s="38" t="s">
        <v>46</v>
      </c>
      <c r="G82" s="38" t="s">
        <v>47</v>
      </c>
      <c r="H82" s="39" t="s">
        <v>23</v>
      </c>
      <c r="I82" s="39" t="s">
        <v>24</v>
      </c>
      <c r="J82" s="35">
        <v>8355909.4117647056</v>
      </c>
      <c r="K82" s="35">
        <v>7102523</v>
      </c>
      <c r="L82" s="40" t="s">
        <v>16</v>
      </c>
      <c r="M82" s="39" t="s">
        <v>48</v>
      </c>
      <c r="N82" s="39" t="s">
        <v>17</v>
      </c>
      <c r="O82" s="27" t="s">
        <v>79</v>
      </c>
      <c r="P82" s="27" t="s">
        <v>74</v>
      </c>
      <c r="R82" s="25"/>
      <c r="S82" s="25"/>
      <c r="T82" s="25"/>
      <c r="U82" s="25"/>
    </row>
    <row r="83" spans="2:21" s="24" customFormat="1" ht="80" customHeight="1" x14ac:dyDescent="0.2">
      <c r="B83" s="22">
        <f t="shared" si="1"/>
        <v>74</v>
      </c>
      <c r="C83" s="23" t="s">
        <v>13</v>
      </c>
      <c r="D83" s="23" t="s">
        <v>20</v>
      </c>
      <c r="E83" s="23" t="s">
        <v>21</v>
      </c>
      <c r="F83" s="38" t="s">
        <v>26</v>
      </c>
      <c r="G83" s="38" t="s">
        <v>179</v>
      </c>
      <c r="H83" s="39" t="s">
        <v>23</v>
      </c>
      <c r="I83" s="39" t="s">
        <v>27</v>
      </c>
      <c r="J83" s="35">
        <v>2000000</v>
      </c>
      <c r="K83" s="35">
        <v>1615773.182</v>
      </c>
      <c r="L83" s="40" t="s">
        <v>28</v>
      </c>
      <c r="M83" s="39" t="s">
        <v>180</v>
      </c>
      <c r="N83" s="39" t="s">
        <v>17</v>
      </c>
      <c r="O83" s="27" t="s">
        <v>79</v>
      </c>
      <c r="P83" s="27" t="s">
        <v>78</v>
      </c>
      <c r="R83" s="25"/>
      <c r="S83" s="25"/>
      <c r="T83" s="25"/>
      <c r="U83" s="25"/>
    </row>
    <row r="84" spans="2:21" s="24" customFormat="1" ht="80" customHeight="1" x14ac:dyDescent="0.2">
      <c r="B84" s="22">
        <f t="shared" si="1"/>
        <v>75</v>
      </c>
      <c r="C84" s="23" t="s">
        <v>13</v>
      </c>
      <c r="D84" s="23" t="s">
        <v>20</v>
      </c>
      <c r="E84" s="23" t="s">
        <v>21</v>
      </c>
      <c r="F84" s="38" t="s">
        <v>46</v>
      </c>
      <c r="G84" s="38" t="s">
        <v>49</v>
      </c>
      <c r="H84" s="39" t="s">
        <v>23</v>
      </c>
      <c r="I84" s="39" t="s">
        <v>27</v>
      </c>
      <c r="J84" s="35">
        <v>25177667.350000001</v>
      </c>
      <c r="K84" s="35">
        <v>12783366</v>
      </c>
      <c r="L84" s="40" t="s">
        <v>16</v>
      </c>
      <c r="M84" s="39" t="s">
        <v>50</v>
      </c>
      <c r="N84" s="39" t="s">
        <v>19</v>
      </c>
      <c r="O84" s="27" t="s">
        <v>82</v>
      </c>
      <c r="P84" s="27" t="s">
        <v>81</v>
      </c>
      <c r="R84" s="25"/>
      <c r="S84" s="25"/>
      <c r="T84" s="25"/>
      <c r="U84" s="25"/>
    </row>
    <row r="85" spans="2:21" s="24" customFormat="1" ht="80" customHeight="1" x14ac:dyDescent="0.2">
      <c r="B85" s="22">
        <f t="shared" si="1"/>
        <v>76</v>
      </c>
      <c r="C85" s="23" t="s">
        <v>13</v>
      </c>
      <c r="D85" s="23" t="s">
        <v>20</v>
      </c>
      <c r="E85" s="23" t="s">
        <v>21</v>
      </c>
      <c r="F85" s="38" t="s">
        <v>26</v>
      </c>
      <c r="G85" s="38" t="s">
        <v>181</v>
      </c>
      <c r="H85" s="39" t="s">
        <v>23</v>
      </c>
      <c r="I85" s="39" t="s">
        <v>27</v>
      </c>
      <c r="J85" s="35">
        <v>5035829.0663528889</v>
      </c>
      <c r="K85" s="35">
        <v>4068378.7772745485</v>
      </c>
      <c r="L85" s="40" t="s">
        <v>28</v>
      </c>
      <c r="M85" s="39" t="s">
        <v>182</v>
      </c>
      <c r="N85" s="39" t="s">
        <v>31</v>
      </c>
      <c r="O85" s="27" t="s">
        <v>76</v>
      </c>
      <c r="P85" s="27" t="s">
        <v>18</v>
      </c>
      <c r="R85" s="25"/>
      <c r="S85" s="25"/>
      <c r="T85" s="25"/>
      <c r="U85" s="25"/>
    </row>
    <row r="86" spans="2:21" s="24" customFormat="1" ht="80" customHeight="1" x14ac:dyDescent="0.2">
      <c r="B86" s="22">
        <f t="shared" si="1"/>
        <v>77</v>
      </c>
      <c r="C86" s="23" t="s">
        <v>13</v>
      </c>
      <c r="D86" s="23" t="s">
        <v>20</v>
      </c>
      <c r="E86" s="23" t="s">
        <v>21</v>
      </c>
      <c r="F86" s="38" t="s">
        <v>34</v>
      </c>
      <c r="G86" s="38" t="s">
        <v>70</v>
      </c>
      <c r="H86" s="39" t="s">
        <v>23</v>
      </c>
      <c r="I86" s="39" t="s">
        <v>27</v>
      </c>
      <c r="J86" s="35">
        <v>10027684.52</v>
      </c>
      <c r="K86" s="35">
        <v>5091320</v>
      </c>
      <c r="L86" s="40" t="s">
        <v>16</v>
      </c>
      <c r="M86" s="39" t="s">
        <v>35</v>
      </c>
      <c r="N86" s="39" t="s">
        <v>17</v>
      </c>
      <c r="O86" s="27" t="s">
        <v>76</v>
      </c>
      <c r="P86" s="27" t="s">
        <v>18</v>
      </c>
      <c r="R86" s="25"/>
      <c r="S86" s="25"/>
      <c r="T86" s="25"/>
      <c r="U86" s="25"/>
    </row>
    <row r="87" spans="2:21" s="24" customFormat="1" ht="80" customHeight="1" x14ac:dyDescent="0.2">
      <c r="B87" s="22">
        <f t="shared" si="1"/>
        <v>78</v>
      </c>
      <c r="C87" s="23" t="s">
        <v>13</v>
      </c>
      <c r="D87" s="23" t="s">
        <v>20</v>
      </c>
      <c r="E87" s="23" t="s">
        <v>21</v>
      </c>
      <c r="F87" s="38" t="s">
        <v>34</v>
      </c>
      <c r="G87" s="38" t="s">
        <v>183</v>
      </c>
      <c r="H87" s="39" t="s">
        <v>23</v>
      </c>
      <c r="I87" s="39" t="s">
        <v>24</v>
      </c>
      <c r="J87" s="35">
        <v>11698274.119999999</v>
      </c>
      <c r="K87" s="35">
        <v>9943533</v>
      </c>
      <c r="L87" s="40" t="s">
        <v>16</v>
      </c>
      <c r="M87" s="39" t="s">
        <v>35</v>
      </c>
      <c r="N87" s="39" t="s">
        <v>17</v>
      </c>
      <c r="O87" s="27" t="s">
        <v>78</v>
      </c>
      <c r="P87" s="27" t="s">
        <v>74</v>
      </c>
      <c r="R87" s="25"/>
      <c r="S87" s="25"/>
      <c r="T87" s="25"/>
      <c r="U87" s="25"/>
    </row>
    <row r="88" spans="2:21" s="24" customFormat="1" ht="80" customHeight="1" x14ac:dyDescent="0.2">
      <c r="B88" s="22">
        <f t="shared" si="1"/>
        <v>79</v>
      </c>
      <c r="C88" s="23" t="s">
        <v>13</v>
      </c>
      <c r="D88" s="23" t="s">
        <v>20</v>
      </c>
      <c r="E88" s="23" t="s">
        <v>21</v>
      </c>
      <c r="F88" s="38" t="s">
        <v>184</v>
      </c>
      <c r="G88" s="38" t="s">
        <v>185</v>
      </c>
      <c r="H88" s="39" t="s">
        <v>23</v>
      </c>
      <c r="I88" s="39" t="s">
        <v>27</v>
      </c>
      <c r="J88" s="35">
        <v>7000000</v>
      </c>
      <c r="K88" s="35">
        <v>5655206.1370000001</v>
      </c>
      <c r="L88" s="40" t="s">
        <v>28</v>
      </c>
      <c r="M88" s="39" t="s">
        <v>186</v>
      </c>
      <c r="N88" s="39" t="s">
        <v>17</v>
      </c>
      <c r="O88" s="27" t="s">
        <v>79</v>
      </c>
      <c r="P88" s="27" t="s">
        <v>78</v>
      </c>
      <c r="R88" s="25"/>
      <c r="S88" s="25"/>
      <c r="T88" s="25"/>
      <c r="U88" s="25"/>
    </row>
    <row r="89" spans="2:21" s="15" customFormat="1" ht="80" customHeight="1" x14ac:dyDescent="0.2">
      <c r="B89" s="22">
        <f t="shared" si="1"/>
        <v>80</v>
      </c>
      <c r="C89" s="13" t="s">
        <v>13</v>
      </c>
      <c r="D89" s="13" t="s">
        <v>20</v>
      </c>
      <c r="E89" s="13" t="s">
        <v>21</v>
      </c>
      <c r="F89" s="29" t="s">
        <v>187</v>
      </c>
      <c r="G89" s="29" t="s">
        <v>188</v>
      </c>
      <c r="H89" s="28" t="s">
        <v>23</v>
      </c>
      <c r="I89" s="28" t="s">
        <v>27</v>
      </c>
      <c r="J89" s="34">
        <v>24765307.500173803</v>
      </c>
      <c r="K89" s="35">
        <v>20103287.775000002</v>
      </c>
      <c r="L89" s="36" t="s">
        <v>28</v>
      </c>
      <c r="M89" s="28" t="s">
        <v>189</v>
      </c>
      <c r="N89" s="28"/>
      <c r="O89" s="27" t="s">
        <v>79</v>
      </c>
      <c r="P89" s="26" t="s">
        <v>78</v>
      </c>
      <c r="R89" s="19"/>
      <c r="S89" s="19"/>
      <c r="T89" s="19"/>
      <c r="U89" s="19"/>
    </row>
    <row r="90" spans="2:21" s="15" customFormat="1" ht="80" customHeight="1" x14ac:dyDescent="0.2">
      <c r="B90" s="22">
        <f t="shared" si="1"/>
        <v>81</v>
      </c>
      <c r="C90" s="13" t="s">
        <v>13</v>
      </c>
      <c r="D90" s="13" t="s">
        <v>20</v>
      </c>
      <c r="E90" s="13" t="s">
        <v>21</v>
      </c>
      <c r="F90" s="29" t="s">
        <v>71</v>
      </c>
      <c r="G90" s="29" t="s">
        <v>190</v>
      </c>
      <c r="H90" s="28" t="s">
        <v>30</v>
      </c>
      <c r="I90" s="29" t="s">
        <v>27</v>
      </c>
      <c r="J90" s="34">
        <v>90000000</v>
      </c>
      <c r="K90" s="35">
        <v>56478030</v>
      </c>
      <c r="L90" s="36" t="s">
        <v>16</v>
      </c>
      <c r="M90" s="31" t="s">
        <v>72</v>
      </c>
      <c r="N90" s="29" t="s">
        <v>19</v>
      </c>
      <c r="O90" s="27" t="s">
        <v>78</v>
      </c>
      <c r="P90" s="26" t="s">
        <v>74</v>
      </c>
      <c r="R90" s="19"/>
      <c r="S90" s="19"/>
      <c r="T90" s="19"/>
      <c r="U90" s="19"/>
    </row>
    <row r="91" spans="2:21" s="15" customFormat="1" ht="80" customHeight="1" x14ac:dyDescent="0.2">
      <c r="B91" s="22">
        <f t="shared" si="1"/>
        <v>82</v>
      </c>
      <c r="C91" s="13" t="s">
        <v>13</v>
      </c>
      <c r="D91" s="13" t="s">
        <v>20</v>
      </c>
      <c r="E91" s="13" t="s">
        <v>21</v>
      </c>
      <c r="F91" s="28" t="s">
        <v>32</v>
      </c>
      <c r="G91" s="28" t="s">
        <v>191</v>
      </c>
      <c r="H91" s="28" t="s">
        <v>23</v>
      </c>
      <c r="I91" s="28" t="s">
        <v>27</v>
      </c>
      <c r="J91" s="34">
        <v>100276851</v>
      </c>
      <c r="K91" s="35">
        <v>50913203</v>
      </c>
      <c r="L91" s="37" t="s">
        <v>16</v>
      </c>
      <c r="M91" s="31" t="s">
        <v>192</v>
      </c>
      <c r="N91" s="28" t="s">
        <v>19</v>
      </c>
      <c r="O91" s="27" t="s">
        <v>82</v>
      </c>
      <c r="P91" s="26" t="s">
        <v>81</v>
      </c>
      <c r="R91" s="19"/>
      <c r="S91" s="19"/>
      <c r="T91" s="19"/>
      <c r="U91" s="19"/>
    </row>
    <row r="92" spans="2:21" s="24" customFormat="1" ht="80" customHeight="1" x14ac:dyDescent="0.2">
      <c r="B92" s="22">
        <f t="shared" si="1"/>
        <v>83</v>
      </c>
      <c r="C92" s="13" t="s">
        <v>13</v>
      </c>
      <c r="D92" s="13" t="s">
        <v>20</v>
      </c>
      <c r="E92" s="13" t="s">
        <v>21</v>
      </c>
      <c r="F92" s="28" t="s">
        <v>32</v>
      </c>
      <c r="G92" s="28" t="s">
        <v>193</v>
      </c>
      <c r="H92" s="28" t="s">
        <v>23</v>
      </c>
      <c r="I92" s="28" t="s">
        <v>27</v>
      </c>
      <c r="J92" s="34">
        <v>58494829</v>
      </c>
      <c r="K92" s="35">
        <v>29699368</v>
      </c>
      <c r="L92" s="37" t="s">
        <v>16</v>
      </c>
      <c r="M92" s="28" t="s">
        <v>194</v>
      </c>
      <c r="N92" s="28" t="s">
        <v>17</v>
      </c>
      <c r="O92" s="27" t="s">
        <v>82</v>
      </c>
      <c r="P92" s="26" t="s">
        <v>81</v>
      </c>
      <c r="R92" s="25"/>
      <c r="S92" s="25"/>
      <c r="T92" s="25"/>
      <c r="U92" s="25"/>
    </row>
    <row r="93" spans="2:21" s="15" customFormat="1" ht="80" customHeight="1" x14ac:dyDescent="0.2">
      <c r="B93" s="22">
        <f t="shared" si="1"/>
        <v>84</v>
      </c>
      <c r="C93" s="13" t="s">
        <v>13</v>
      </c>
      <c r="D93" s="13" t="s">
        <v>20</v>
      </c>
      <c r="E93" s="13" t="s">
        <v>21</v>
      </c>
      <c r="F93" s="28" t="s">
        <v>32</v>
      </c>
      <c r="G93" s="28" t="s">
        <v>195</v>
      </c>
      <c r="H93" s="28" t="s">
        <v>23</v>
      </c>
      <c r="I93" s="28" t="s">
        <v>27</v>
      </c>
      <c r="J93" s="34">
        <v>58494829</v>
      </c>
      <c r="K93" s="35">
        <v>29699368</v>
      </c>
      <c r="L93" s="37" t="s">
        <v>16</v>
      </c>
      <c r="M93" s="28" t="s">
        <v>196</v>
      </c>
      <c r="N93" s="28" t="s">
        <v>17</v>
      </c>
      <c r="O93" s="27" t="s">
        <v>82</v>
      </c>
      <c r="P93" s="26" t="s">
        <v>81</v>
      </c>
      <c r="R93" s="19"/>
      <c r="S93" s="19"/>
      <c r="T93" s="19"/>
      <c r="U93" s="19"/>
    </row>
    <row r="94" spans="2:21" s="15" customFormat="1" ht="80" customHeight="1" x14ac:dyDescent="0.2">
      <c r="B94" s="22">
        <f t="shared" si="1"/>
        <v>85</v>
      </c>
      <c r="C94" s="13" t="s">
        <v>13</v>
      </c>
      <c r="D94" s="13" t="s">
        <v>20</v>
      </c>
      <c r="E94" s="13" t="s">
        <v>21</v>
      </c>
      <c r="F94" s="29" t="s">
        <v>197</v>
      </c>
      <c r="G94" s="29" t="s">
        <v>198</v>
      </c>
      <c r="H94" s="28" t="s">
        <v>23</v>
      </c>
      <c r="I94" s="28" t="s">
        <v>27</v>
      </c>
      <c r="J94" s="34">
        <v>16000000</v>
      </c>
      <c r="K94" s="35">
        <v>12926185.456</v>
      </c>
      <c r="L94" s="37" t="s">
        <v>28</v>
      </c>
      <c r="M94" s="31" t="s">
        <v>199</v>
      </c>
      <c r="N94" s="28" t="s">
        <v>31</v>
      </c>
      <c r="O94" s="27" t="s">
        <v>85</v>
      </c>
      <c r="P94" s="26" t="s">
        <v>85</v>
      </c>
      <c r="R94" s="19"/>
      <c r="S94" s="19"/>
      <c r="T94" s="19"/>
      <c r="U94" s="19"/>
    </row>
    <row r="95" spans="2:21" s="15" customFormat="1" ht="80" customHeight="1" x14ac:dyDescent="0.2">
      <c r="B95" s="22">
        <f t="shared" si="1"/>
        <v>86</v>
      </c>
      <c r="C95" s="13" t="s">
        <v>13</v>
      </c>
      <c r="D95" s="13" t="s">
        <v>20</v>
      </c>
      <c r="E95" s="13" t="s">
        <v>21</v>
      </c>
      <c r="F95" s="29" t="s">
        <v>51</v>
      </c>
      <c r="G95" s="29" t="s">
        <v>200</v>
      </c>
      <c r="H95" s="28" t="s">
        <v>23</v>
      </c>
      <c r="I95" s="28" t="s">
        <v>27</v>
      </c>
      <c r="J95" s="34">
        <v>3342562</v>
      </c>
      <c r="K95" s="35">
        <v>1697107</v>
      </c>
      <c r="L95" s="37" t="s">
        <v>16</v>
      </c>
      <c r="M95" s="31" t="s">
        <v>201</v>
      </c>
      <c r="N95" s="28" t="s">
        <v>19</v>
      </c>
      <c r="O95" s="27" t="s">
        <v>82</v>
      </c>
      <c r="P95" s="26" t="s">
        <v>81</v>
      </c>
      <c r="R95" s="19"/>
      <c r="S95" s="19"/>
      <c r="T95" s="19"/>
      <c r="U95" s="19"/>
    </row>
    <row r="96" spans="2:21" s="15" customFormat="1" ht="80" customHeight="1" x14ac:dyDescent="0.2">
      <c r="B96" s="22">
        <f t="shared" si="1"/>
        <v>87</v>
      </c>
      <c r="C96" s="13" t="s">
        <v>13</v>
      </c>
      <c r="D96" s="13" t="s">
        <v>20</v>
      </c>
      <c r="E96" s="13" t="s">
        <v>21</v>
      </c>
      <c r="F96" s="29" t="s">
        <v>202</v>
      </c>
      <c r="G96" s="29" t="s">
        <v>203</v>
      </c>
      <c r="H96" s="28" t="s">
        <v>23</v>
      </c>
      <c r="I96" s="28" t="s">
        <v>27</v>
      </c>
      <c r="J96" s="34">
        <v>4000000</v>
      </c>
      <c r="K96" s="35">
        <v>3231600</v>
      </c>
      <c r="L96" s="37" t="s">
        <v>28</v>
      </c>
      <c r="M96" s="28" t="s">
        <v>204</v>
      </c>
      <c r="N96" s="29" t="s">
        <v>19</v>
      </c>
      <c r="O96" s="27" t="s">
        <v>82</v>
      </c>
      <c r="P96" s="26" t="s">
        <v>83</v>
      </c>
      <c r="R96" s="19"/>
      <c r="S96" s="19"/>
      <c r="T96" s="19"/>
      <c r="U96" s="19"/>
    </row>
    <row r="97" spans="1:21" s="15" customFormat="1" ht="80" customHeight="1" x14ac:dyDescent="0.2">
      <c r="B97" s="22">
        <f t="shared" si="1"/>
        <v>88</v>
      </c>
      <c r="C97" s="13" t="s">
        <v>13</v>
      </c>
      <c r="D97" s="13" t="s">
        <v>20</v>
      </c>
      <c r="E97" s="13" t="s">
        <v>21</v>
      </c>
      <c r="F97" s="29" t="s">
        <v>51</v>
      </c>
      <c r="G97" s="29" t="s">
        <v>205</v>
      </c>
      <c r="H97" s="28" t="s">
        <v>23</v>
      </c>
      <c r="I97" s="29" t="s">
        <v>27</v>
      </c>
      <c r="J97" s="34">
        <v>7520765</v>
      </c>
      <c r="K97" s="35">
        <v>3818491</v>
      </c>
      <c r="L97" s="36" t="s">
        <v>16</v>
      </c>
      <c r="M97" s="28" t="s">
        <v>206</v>
      </c>
      <c r="N97" s="29" t="s">
        <v>31</v>
      </c>
      <c r="O97" s="27" t="s">
        <v>82</v>
      </c>
      <c r="P97" s="26" t="s">
        <v>81</v>
      </c>
      <c r="R97" s="19"/>
      <c r="S97" s="19"/>
      <c r="T97" s="19"/>
      <c r="U97" s="19"/>
    </row>
    <row r="98" spans="1:21" s="15" customFormat="1" ht="80" customHeight="1" x14ac:dyDescent="0.2">
      <c r="B98" s="22">
        <f t="shared" si="1"/>
        <v>89</v>
      </c>
      <c r="C98" s="13" t="s">
        <v>13</v>
      </c>
      <c r="D98" s="13" t="s">
        <v>20</v>
      </c>
      <c r="E98" s="13" t="s">
        <v>21</v>
      </c>
      <c r="F98" s="29" t="s">
        <v>51</v>
      </c>
      <c r="G98" s="31" t="s">
        <v>207</v>
      </c>
      <c r="H98" s="28" t="s">
        <v>23</v>
      </c>
      <c r="I98" s="28" t="s">
        <v>24</v>
      </c>
      <c r="J98" s="34">
        <v>1671182</v>
      </c>
      <c r="K98" s="35">
        <v>1420505</v>
      </c>
      <c r="L98" s="36" t="s">
        <v>16</v>
      </c>
      <c r="M98" s="28" t="s">
        <v>206</v>
      </c>
      <c r="N98" s="28" t="s">
        <v>31</v>
      </c>
      <c r="O98" s="27" t="s">
        <v>82</v>
      </c>
      <c r="P98" s="26" t="s">
        <v>81</v>
      </c>
      <c r="R98" s="19"/>
      <c r="S98" s="19"/>
      <c r="T98" s="19"/>
      <c r="U98" s="19"/>
    </row>
    <row r="99" spans="1:21" s="15" customFormat="1" ht="80" customHeight="1" x14ac:dyDescent="0.2">
      <c r="B99" s="22">
        <f t="shared" si="1"/>
        <v>90</v>
      </c>
      <c r="C99" s="13" t="s">
        <v>13</v>
      </c>
      <c r="D99" s="13" t="s">
        <v>20</v>
      </c>
      <c r="E99" s="13" t="s">
        <v>21</v>
      </c>
      <c r="F99" s="28" t="s">
        <v>51</v>
      </c>
      <c r="G99" s="28" t="s">
        <v>208</v>
      </c>
      <c r="H99" s="28" t="s">
        <v>23</v>
      </c>
      <c r="I99" s="28" t="s">
        <v>27</v>
      </c>
      <c r="J99" s="34">
        <v>1002768</v>
      </c>
      <c r="K99" s="35">
        <v>509132</v>
      </c>
      <c r="L99" s="37" t="s">
        <v>16</v>
      </c>
      <c r="M99" s="30" t="s">
        <v>209</v>
      </c>
      <c r="N99" s="28" t="s">
        <v>31</v>
      </c>
      <c r="O99" s="27" t="s">
        <v>83</v>
      </c>
      <c r="P99" s="26" t="s">
        <v>73</v>
      </c>
      <c r="R99" s="19"/>
      <c r="S99" s="19"/>
      <c r="T99" s="19"/>
      <c r="U99" s="19"/>
    </row>
    <row r="100" spans="1:21" s="15" customFormat="1" ht="80" customHeight="1" x14ac:dyDescent="0.2">
      <c r="B100" s="22">
        <f t="shared" si="1"/>
        <v>91</v>
      </c>
      <c r="C100" s="13" t="s">
        <v>13</v>
      </c>
      <c r="D100" s="13" t="s">
        <v>20</v>
      </c>
      <c r="E100" s="13" t="s">
        <v>21</v>
      </c>
      <c r="F100" s="28" t="s">
        <v>51</v>
      </c>
      <c r="G100" s="28" t="s">
        <v>210</v>
      </c>
      <c r="H100" s="28" t="s">
        <v>23</v>
      </c>
      <c r="I100" s="28" t="s">
        <v>27</v>
      </c>
      <c r="J100" s="34">
        <v>3409413</v>
      </c>
      <c r="K100" s="35">
        <v>1731049</v>
      </c>
      <c r="L100" s="37" t="s">
        <v>16</v>
      </c>
      <c r="M100" s="31" t="s">
        <v>52</v>
      </c>
      <c r="N100" s="29" t="s">
        <v>31</v>
      </c>
      <c r="O100" s="27" t="s">
        <v>83</v>
      </c>
      <c r="P100" s="26" t="s">
        <v>73</v>
      </c>
      <c r="R100" s="19"/>
      <c r="S100" s="19"/>
      <c r="T100" s="19"/>
      <c r="U100" s="19"/>
    </row>
    <row r="101" spans="1:21" s="15" customFormat="1" ht="80" customHeight="1" x14ac:dyDescent="0.2">
      <c r="B101" s="22">
        <f t="shared" si="1"/>
        <v>92</v>
      </c>
      <c r="C101" s="13" t="s">
        <v>13</v>
      </c>
      <c r="D101" s="13" t="s">
        <v>20</v>
      </c>
      <c r="E101" s="13" t="s">
        <v>21</v>
      </c>
      <c r="F101" s="28" t="s">
        <v>211</v>
      </c>
      <c r="G101" s="28" t="s">
        <v>212</v>
      </c>
      <c r="H101" s="28" t="s">
        <v>213</v>
      </c>
      <c r="I101" s="29" t="s">
        <v>27</v>
      </c>
      <c r="J101" s="34">
        <v>12000000</v>
      </c>
      <c r="K101" s="35">
        <v>12000000</v>
      </c>
      <c r="L101" s="14" t="s">
        <v>28</v>
      </c>
      <c r="M101" s="28" t="s">
        <v>214</v>
      </c>
      <c r="N101" s="29" t="s">
        <v>215</v>
      </c>
      <c r="O101" s="27" t="s">
        <v>78</v>
      </c>
      <c r="P101" s="26" t="s">
        <v>74</v>
      </c>
      <c r="R101" s="19"/>
      <c r="S101" s="19"/>
      <c r="T101" s="19"/>
      <c r="U101" s="19"/>
    </row>
    <row r="102" spans="1:21" s="15" customFormat="1" ht="80" customHeight="1" x14ac:dyDescent="0.2">
      <c r="B102" s="22">
        <f t="shared" si="1"/>
        <v>93</v>
      </c>
      <c r="C102" s="13" t="s">
        <v>13</v>
      </c>
      <c r="D102" s="13" t="s">
        <v>20</v>
      </c>
      <c r="E102" s="13" t="s">
        <v>21</v>
      </c>
      <c r="F102" s="28" t="s">
        <v>216</v>
      </c>
      <c r="G102" s="28" t="s">
        <v>217</v>
      </c>
      <c r="H102" s="28" t="s">
        <v>213</v>
      </c>
      <c r="I102" s="29" t="s">
        <v>27</v>
      </c>
      <c r="J102" s="34">
        <v>16000000</v>
      </c>
      <c r="K102" s="35">
        <v>16000000</v>
      </c>
      <c r="L102" s="14" t="s">
        <v>28</v>
      </c>
      <c r="M102" s="32" t="s">
        <v>214</v>
      </c>
      <c r="N102" s="29" t="s">
        <v>17</v>
      </c>
      <c r="O102" s="27" t="s">
        <v>78</v>
      </c>
      <c r="P102" s="26" t="s">
        <v>74</v>
      </c>
      <c r="R102" s="19"/>
      <c r="S102" s="19"/>
      <c r="T102" s="19"/>
      <c r="U102" s="19"/>
    </row>
    <row r="103" spans="1:21" s="15" customFormat="1" ht="80" customHeight="1" x14ac:dyDescent="0.2">
      <c r="B103" s="22">
        <f t="shared" si="1"/>
        <v>94</v>
      </c>
      <c r="C103" s="13" t="s">
        <v>13</v>
      </c>
      <c r="D103" s="13" t="s">
        <v>20</v>
      </c>
      <c r="E103" s="13" t="s">
        <v>21</v>
      </c>
      <c r="F103" s="28" t="s">
        <v>218</v>
      </c>
      <c r="G103" s="28" t="s">
        <v>219</v>
      </c>
      <c r="H103" s="28" t="s">
        <v>220</v>
      </c>
      <c r="I103" s="29" t="s">
        <v>27</v>
      </c>
      <c r="J103" s="34">
        <v>86436608</v>
      </c>
      <c r="K103" s="35">
        <v>86436608</v>
      </c>
      <c r="L103" s="37" t="s">
        <v>28</v>
      </c>
      <c r="M103" s="28" t="s">
        <v>214</v>
      </c>
      <c r="N103" s="29" t="s">
        <v>17</v>
      </c>
      <c r="O103" s="27" t="s">
        <v>78</v>
      </c>
      <c r="P103" s="26" t="s">
        <v>74</v>
      </c>
      <c r="R103" s="19"/>
      <c r="S103" s="19"/>
      <c r="T103" s="19"/>
      <c r="U103" s="19"/>
    </row>
    <row r="104" spans="1:21" s="15" customFormat="1" ht="80" customHeight="1" x14ac:dyDescent="0.2">
      <c r="B104" s="22">
        <f t="shared" si="1"/>
        <v>95</v>
      </c>
      <c r="C104" s="13" t="s">
        <v>13</v>
      </c>
      <c r="D104" s="13" t="s">
        <v>20</v>
      </c>
      <c r="E104" s="13" t="s">
        <v>21</v>
      </c>
      <c r="F104" s="28" t="s">
        <v>221</v>
      </c>
      <c r="G104" s="28" t="s">
        <v>222</v>
      </c>
      <c r="H104" s="28" t="s">
        <v>220</v>
      </c>
      <c r="I104" s="29" t="s">
        <v>27</v>
      </c>
      <c r="J104" s="34">
        <v>230090002.28999999</v>
      </c>
      <c r="K104" s="35">
        <v>230090002.28999999</v>
      </c>
      <c r="L104" s="37" t="s">
        <v>16</v>
      </c>
      <c r="M104" s="33" t="s">
        <v>214</v>
      </c>
      <c r="N104" s="29" t="s">
        <v>17</v>
      </c>
      <c r="O104" s="27" t="s">
        <v>78</v>
      </c>
      <c r="P104" s="26" t="s">
        <v>74</v>
      </c>
      <c r="R104" s="19"/>
      <c r="S104" s="19"/>
      <c r="T104" s="19"/>
      <c r="U104" s="19"/>
    </row>
    <row r="105" spans="1:21" s="15" customFormat="1" ht="80" customHeight="1" x14ac:dyDescent="0.2">
      <c r="B105" s="22">
        <f t="shared" si="1"/>
        <v>96</v>
      </c>
      <c r="C105" s="13" t="s">
        <v>13</v>
      </c>
      <c r="D105" s="13" t="s">
        <v>20</v>
      </c>
      <c r="E105" s="13" t="s">
        <v>21</v>
      </c>
      <c r="F105" s="29" t="s">
        <v>221</v>
      </c>
      <c r="G105" s="29" t="s">
        <v>223</v>
      </c>
      <c r="H105" s="28" t="s">
        <v>220</v>
      </c>
      <c r="I105" s="28" t="s">
        <v>27</v>
      </c>
      <c r="J105" s="34">
        <v>121677641.70999999</v>
      </c>
      <c r="K105" s="35">
        <v>121677641.70999999</v>
      </c>
      <c r="L105" s="37" t="s">
        <v>16</v>
      </c>
      <c r="M105" s="31" t="s">
        <v>214</v>
      </c>
      <c r="N105" s="29" t="s">
        <v>17</v>
      </c>
      <c r="O105" s="27" t="s">
        <v>78</v>
      </c>
      <c r="P105" s="26" t="s">
        <v>74</v>
      </c>
      <c r="R105" s="19"/>
      <c r="S105" s="19"/>
      <c r="T105" s="19"/>
      <c r="U105" s="19"/>
    </row>
    <row r="106" spans="1:21" s="15" customFormat="1" ht="80" customHeight="1" x14ac:dyDescent="0.2">
      <c r="B106" s="22">
        <f t="shared" si="1"/>
        <v>97</v>
      </c>
      <c r="C106" s="13" t="s">
        <v>13</v>
      </c>
      <c r="D106" s="13" t="s">
        <v>20</v>
      </c>
      <c r="E106" s="13" t="s">
        <v>21</v>
      </c>
      <c r="F106" s="29" t="s">
        <v>224</v>
      </c>
      <c r="G106" s="29" t="s">
        <v>225</v>
      </c>
      <c r="H106" s="28" t="s">
        <v>213</v>
      </c>
      <c r="I106" s="28" t="s">
        <v>27</v>
      </c>
      <c r="J106" s="34">
        <v>47613950</v>
      </c>
      <c r="K106" s="35">
        <v>38466357.93</v>
      </c>
      <c r="L106" s="36" t="s">
        <v>28</v>
      </c>
      <c r="M106" s="31" t="s">
        <v>214</v>
      </c>
      <c r="N106" s="28" t="s">
        <v>17</v>
      </c>
      <c r="O106" s="27" t="s">
        <v>77</v>
      </c>
      <c r="P106" s="26" t="s">
        <v>78</v>
      </c>
      <c r="R106" s="19"/>
      <c r="S106" s="19"/>
      <c r="T106" s="19"/>
      <c r="U106" s="19"/>
    </row>
    <row r="107" spans="1:21" s="16" customFormat="1" ht="80" customHeight="1" x14ac:dyDescent="0.2">
      <c r="A107" s="50"/>
      <c r="B107" s="20">
        <v>97</v>
      </c>
      <c r="C107" s="3" t="s">
        <v>13</v>
      </c>
      <c r="D107" s="3" t="s">
        <v>14</v>
      </c>
      <c r="E107" s="3" t="s">
        <v>226</v>
      </c>
      <c r="F107" s="3"/>
      <c r="G107" s="3"/>
      <c r="H107" s="3"/>
      <c r="I107" s="3"/>
      <c r="J107" s="21">
        <f>SUM(J10:J106)</f>
        <v>1711274801.0331554</v>
      </c>
      <c r="K107" s="21">
        <f>SUM(K10:K106)</f>
        <v>1323838078.7772405</v>
      </c>
      <c r="L107" s="3"/>
      <c r="M107" s="3"/>
      <c r="N107" s="3"/>
      <c r="O107" s="46"/>
      <c r="P107" s="47"/>
      <c r="R107" s="51"/>
      <c r="S107" s="51"/>
      <c r="T107" s="51"/>
      <c r="U107" s="51"/>
    </row>
  </sheetData>
  <mergeCells count="17">
    <mergeCell ref="D3:O3"/>
    <mergeCell ref="B8:B9"/>
    <mergeCell ref="C8:C9"/>
    <mergeCell ref="D8:D9"/>
    <mergeCell ref="E8:E9"/>
    <mergeCell ref="F8:F9"/>
    <mergeCell ref="G8:G9"/>
    <mergeCell ref="H8:H9"/>
    <mergeCell ref="I8:I9"/>
    <mergeCell ref="J8:J9"/>
    <mergeCell ref="K8:K9"/>
    <mergeCell ref="L8:L9"/>
    <mergeCell ref="M8:M9"/>
    <mergeCell ref="B6:P6"/>
    <mergeCell ref="N8:N9"/>
    <mergeCell ref="O8:O9"/>
    <mergeCell ref="P8:P9"/>
  </mergeCells>
  <pageMargins left="0.70866141732283472" right="0.70866141732283472" top="0.74803149606299213" bottom="0.74803149606299213" header="0.31496062992125984" footer="0.31496062992125984"/>
  <pageSetup paperSize="8"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Apeluri PC 2025</vt:lpstr>
      <vt:lpstr>'Apeluri PC 2025'!Print_Area</vt:lpstr>
      <vt:lpstr>'Apeluri PC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Monica Stancu</cp:lastModifiedBy>
  <cp:lastPrinted>2025-01-17T12:04:27Z</cp:lastPrinted>
  <dcterms:created xsi:type="dcterms:W3CDTF">2022-11-16T11:13:12Z</dcterms:created>
  <dcterms:modified xsi:type="dcterms:W3CDTF">2025-02-12T09:45:29Z</dcterms:modified>
</cp:coreProperties>
</file>