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727"/>
  <workbookPr/>
  <mc:AlternateContent xmlns:mc="http://schemas.openxmlformats.org/markup-compatibility/2006">
    <mc:Choice Requires="x15">
      <x15ac:absPath xmlns:x15ac="http://schemas.microsoft.com/office/spreadsheetml/2010/11/ac" url="/Users/monicastancu/Desktop/"/>
    </mc:Choice>
  </mc:AlternateContent>
  <xr:revisionPtr revIDLastSave="0" documentId="8_{F878E465-5511-1542-B02F-DC02D18D4524}" xr6:coauthVersionLast="47" xr6:coauthVersionMax="47" xr10:uidLastSave="{00000000-0000-0000-0000-000000000000}"/>
  <bookViews>
    <workbookView xWindow="0" yWindow="860" windowWidth="29040" windowHeight="15840" xr2:uid="{00000000-000D-0000-FFFF-FFFF00000000}"/>
  </bookViews>
  <sheets>
    <sheet name="Sheet1" sheetId="1" r:id="rId1"/>
  </sheets>
  <definedNames>
    <definedName name="_xlnm._FilterDatabase" localSheetId="0" hidden="1">Sheet1!$A$3:$N$286</definedName>
    <definedName name="_xlnm.Print_Area" localSheetId="0">Sheet1!$A$2:$N$313</definedName>
    <definedName name="_xlnm.Print_Titles" localSheetId="0">Sheet1!$2:$4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288" i="1" l="1"/>
  <c r="A8" i="1"/>
  <c r="F290" i="1"/>
</calcChain>
</file>

<file path=xl/sharedStrings.xml><?xml version="1.0" encoding="utf-8"?>
<sst xmlns="http://schemas.openxmlformats.org/spreadsheetml/2006/main" count="979" uniqueCount="381">
  <si>
    <t>Nr. Crt.</t>
  </si>
  <si>
    <t xml:space="preserve">Nr. corespondent plan de amplasament si delimitare - Anexa 1 </t>
  </si>
  <si>
    <t>Nume Proprietar</t>
  </si>
  <si>
    <t>Judet</t>
  </si>
  <si>
    <t>Tarla/Parcela
(Adresa postala)</t>
  </si>
  <si>
    <t>Numar cadastral</t>
  </si>
  <si>
    <t>Categoria de folosinta</t>
  </si>
  <si>
    <t>Suprafata totala a imobilului
(mp)</t>
  </si>
  <si>
    <t>Suprafata teren de expropriat
(mp)</t>
  </si>
  <si>
    <t>Suprafaţă construcţii de expropriat
(mp)/(ml)</t>
  </si>
  <si>
    <t>Valoarea despăgubirii conform Legii nr. 255/2010</t>
  </si>
  <si>
    <t>Intavilan/extravilan</t>
  </si>
  <si>
    <t>Anexa nr. 2</t>
  </si>
  <si>
    <t>BUCURESTI</t>
  </si>
  <si>
    <t>Sector 5</t>
  </si>
  <si>
    <t>DRUM</t>
  </si>
  <si>
    <t>INTRAVILAN</t>
  </si>
  <si>
    <t>gard = 21 ml</t>
  </si>
  <si>
    <t>Sos. Viilor nr. 42-44</t>
  </si>
  <si>
    <t>Str. Constantin Istrati (fosta Inclinata 12) nr. 41-51</t>
  </si>
  <si>
    <t>4000</t>
  </si>
  <si>
    <t>CURTI-CONSTRUCTII</t>
  </si>
  <si>
    <t>C2 = 209 mp</t>
  </si>
  <si>
    <t>C3 = 25 mp</t>
  </si>
  <si>
    <t>gard = 28 ml</t>
  </si>
  <si>
    <t>GIMAROM IMOBILE SRL</t>
  </si>
  <si>
    <t>356</t>
  </si>
  <si>
    <t>C1 = 172 mp</t>
  </si>
  <si>
    <t xml:space="preserve"> PERLA TRANS SRL </t>
  </si>
  <si>
    <t>3327</t>
  </si>
  <si>
    <t>gard = 6 ml</t>
  </si>
  <si>
    <t>PROPRIETAR NEIDENTIFICAT</t>
  </si>
  <si>
    <t>Sos. Viilor f.n.</t>
  </si>
  <si>
    <t>/</t>
  </si>
  <si>
    <t xml:space="preserve"> Sos. Viilor nr. 55A, Lot 1/1</t>
  </si>
  <si>
    <t>Sos. Viilor nr. 54</t>
  </si>
  <si>
    <t xml:space="preserve"> AUTOTRANS CALATORI FILARET SA</t>
  </si>
  <si>
    <t>17773</t>
  </si>
  <si>
    <t>C10 = 200 mp</t>
  </si>
  <si>
    <t xml:space="preserve"> Str. Fabrica de Chibrituri (fosta nr. 7-9, Sect .4 si 5) nr. 5</t>
  </si>
  <si>
    <t>Sector 4</t>
  </si>
  <si>
    <t>C2 = 83 mp</t>
  </si>
  <si>
    <t>gard = 9 ml</t>
  </si>
  <si>
    <t>Sos. Giurgiului f.n.</t>
  </si>
  <si>
    <t>gard = 14 ml</t>
  </si>
  <si>
    <t>NEDETERMINATA</t>
  </si>
  <si>
    <t>gard = 25 ml</t>
  </si>
  <si>
    <t>IANCU TUDOR; SAITA DANA-MARILENA</t>
  </si>
  <si>
    <t>218</t>
  </si>
  <si>
    <t>Sos. Giurgiului nr. 40, Lot 1</t>
  </si>
  <si>
    <t>C1 = 103 mp</t>
  </si>
  <si>
    <t>C2 = 21 mp</t>
  </si>
  <si>
    <t>DESPA NICULINA ZINA; RADULIAN GABRIELA</t>
  </si>
  <si>
    <t>Sos. Giurgiului nr. 42</t>
  </si>
  <si>
    <t>317</t>
  </si>
  <si>
    <t>C1 = 85 mp</t>
  </si>
  <si>
    <t>Str. Giurgiului, Sosea, nr. 52-54</t>
  </si>
  <si>
    <t>RADACINI AUTO TRADING SRL</t>
  </si>
  <si>
    <t>5119</t>
  </si>
  <si>
    <t>Sos. Giurgiului nr. 56</t>
  </si>
  <si>
    <t>gard = 16 ml</t>
  </si>
  <si>
    <t>gard = 11 ml</t>
  </si>
  <si>
    <t>BENGA IANCU MARIAN; BENGA EUGENIA; BENGA DOREL NICULAE; BENGA MARIANA</t>
  </si>
  <si>
    <t>259</t>
  </si>
  <si>
    <t>2000</t>
  </si>
  <si>
    <t>CODREA ION; CODREA STEFANIA</t>
  </si>
  <si>
    <t>Sos. Giurgiului nr. 164</t>
  </si>
  <si>
    <t>73</t>
  </si>
  <si>
    <t>gard = 4 ml</t>
  </si>
  <si>
    <t>Sos. Giurgiului nr. 164H</t>
  </si>
  <si>
    <t>992</t>
  </si>
  <si>
    <t>PENCU MARIA</t>
  </si>
  <si>
    <t>gard = 5 ml</t>
  </si>
  <si>
    <t>gard = 17 ml</t>
  </si>
  <si>
    <t>gard = 2 ml</t>
  </si>
  <si>
    <t>MANOLESCU ADRIAN</t>
  </si>
  <si>
    <t>Sos. Giurgiului nr. 194</t>
  </si>
  <si>
    <t>1041</t>
  </si>
  <si>
    <t>C3 = 69 mp</t>
  </si>
  <si>
    <t>CHIS DANIELA; CHIS IONUT DAN; CHIS CONSTANTIN ALEXANDRU; CHIS ELENA MADALINA</t>
  </si>
  <si>
    <t>492</t>
  </si>
  <si>
    <t>STANESE RARES-OVIDIU; STANESE ADRIANA</t>
  </si>
  <si>
    <t>Sos. Giurgiului nr. 196</t>
  </si>
  <si>
    <t>451</t>
  </si>
  <si>
    <t>C1 = 70 mp</t>
  </si>
  <si>
    <t>C3 = 37 mp</t>
  </si>
  <si>
    <t>C4 = 26 mp</t>
  </si>
  <si>
    <t>Sos. Giurgiului nr. 198</t>
  </si>
  <si>
    <t>PARASCHIV EMILIAN</t>
  </si>
  <si>
    <t>511</t>
  </si>
  <si>
    <t>C1 = 280 mp</t>
  </si>
  <si>
    <t>C2 =78 mp</t>
  </si>
  <si>
    <t>Sos. Giurgiului nr. 198A</t>
  </si>
  <si>
    <t>C1 = 61 mp</t>
  </si>
  <si>
    <t>gard = 20 ml</t>
  </si>
  <si>
    <t>KONICA MINOLTA BUSINESS SOLUTIONS ROMANIA SRL</t>
  </si>
  <si>
    <t>Sos. Giurgiului nr. 200</t>
  </si>
  <si>
    <t>3535</t>
  </si>
  <si>
    <t>gard = 19 ml</t>
  </si>
  <si>
    <t>Sos. Giurgiului nr. 210D</t>
  </si>
  <si>
    <t>574</t>
  </si>
  <si>
    <t>Sos. Giurgiului nr. 210</t>
  </si>
  <si>
    <t>CHICOSU DRAGOS</t>
  </si>
  <si>
    <t>Sos. Giurgiului nr. 249A</t>
  </si>
  <si>
    <t>819</t>
  </si>
  <si>
    <t>C2 = 41 mp</t>
  </si>
  <si>
    <t>CATE NICOLETA</t>
  </si>
  <si>
    <t>Sos. Giurgiului nr. 249C</t>
  </si>
  <si>
    <t>882</t>
  </si>
  <si>
    <t>C1 = 119 mp</t>
  </si>
  <si>
    <t>Sos. Giurgiului nr. 293C</t>
  </si>
  <si>
    <t>DEDEMAN SRL</t>
  </si>
  <si>
    <t>Str. Actiunii nr. 2-4</t>
  </si>
  <si>
    <t>C8 = 30 mp</t>
  </si>
  <si>
    <t>gard = 194 ml</t>
  </si>
  <si>
    <t>Drumul Bercenarului nr. 1</t>
  </si>
  <si>
    <t>gard = 71 ml</t>
  </si>
  <si>
    <t>VISAN ARMAND; VISAN OVIDIU; VISAN CRISTINA</t>
  </si>
  <si>
    <t>C2 = 99 mp</t>
  </si>
  <si>
    <t>C3 = 190 mp</t>
  </si>
  <si>
    <t>C4 = 55 mp</t>
  </si>
  <si>
    <t>C5 = 317 mp</t>
  </si>
  <si>
    <t>Sos. Giurgiului nr. 260B</t>
  </si>
  <si>
    <t>ALI MOHAMMAD NASIR; NITA CEZAR ALEXANDRU</t>
  </si>
  <si>
    <t>Sos. Giurgiului nr. 260A</t>
  </si>
  <si>
    <t>C3 = 140 mp</t>
  </si>
  <si>
    <t>C4 = 81 mp</t>
  </si>
  <si>
    <t>gard = 41 ml</t>
  </si>
  <si>
    <t>LAMAR 93 SRL</t>
  </si>
  <si>
    <t>C2 = 27 mp</t>
  </si>
  <si>
    <t>C3 = 53 mp</t>
  </si>
  <si>
    <t>gard = 97 ml</t>
  </si>
  <si>
    <t>ILFOV</t>
  </si>
  <si>
    <t>Comuna Jilava</t>
  </si>
  <si>
    <t>Tarla 3, Parcela 7</t>
  </si>
  <si>
    <t>TUDOR GHEORGHE; PADURARU COSTANTIN; PATAN NICOLAE; TOADER GIORGEL; COICEV CRISTIAN</t>
  </si>
  <si>
    <t>ARABIL</t>
  </si>
  <si>
    <t>EXTRAVILAN</t>
  </si>
  <si>
    <t>CIOLPANESCU MARIA</t>
  </si>
  <si>
    <t>POASCA ADRIANA PAULA</t>
  </si>
  <si>
    <t>ILIE COSTEL</t>
  </si>
  <si>
    <t>Tarla 3, Parcela 7, Lot 1</t>
  </si>
  <si>
    <t>Tarla 3, Parcela 7, Lot 2</t>
  </si>
  <si>
    <t xml:space="preserve"> ECO SAVE RECYCLE SRL</t>
  </si>
  <si>
    <t xml:space="preserve"> ILIE THEODOR</t>
  </si>
  <si>
    <t>Tarla 3, Parcela 7, Lot 3</t>
  </si>
  <si>
    <t>Tarla 3, Parcela 7, Lot 4</t>
  </si>
  <si>
    <t>Sos. Viilor nr. 55A, Lot 1/3</t>
  </si>
  <si>
    <t>gard = 13 ml</t>
  </si>
  <si>
    <t>gard = 22 ml</t>
  </si>
  <si>
    <t>gard = 66 ml</t>
  </si>
  <si>
    <t>ISG DEVELOPMENT &amp; CONSTRUCTIONS SRL</t>
  </si>
  <si>
    <t>gard = 108 ml</t>
  </si>
  <si>
    <t>gard = 33 ml</t>
  </si>
  <si>
    <t>Sos. Giurgiului nr. 164, Sos. Giurgiului nr. 164E</t>
  </si>
  <si>
    <t>gard = 49 ml</t>
  </si>
  <si>
    <t>TURCU MARIUS</t>
  </si>
  <si>
    <t>gard = 30 ml</t>
  </si>
  <si>
    <t>C1 = 242 mp</t>
  </si>
  <si>
    <t>HOOMANI ALI</t>
  </si>
  <si>
    <t>gard = 61 ml</t>
  </si>
  <si>
    <t>gard = 23 ml</t>
  </si>
  <si>
    <t>ENACHE MARIAN-VALENTIN</t>
  </si>
  <si>
    <t>CNTEE TRANSELECTRICA SA</t>
  </si>
  <si>
    <t>CURTI-CONTRUCTII</t>
  </si>
  <si>
    <t>C1 = 25 mp</t>
  </si>
  <si>
    <t>C1 = 46 mp</t>
  </si>
  <si>
    <t>C1 = 35 mp</t>
  </si>
  <si>
    <t xml:space="preserve"> CNTEE TRANSELECTRICA SA</t>
  </si>
  <si>
    <t>Sector 1</t>
  </si>
  <si>
    <t>Str Garii de Nord nr. 1</t>
  </si>
  <si>
    <t>gard = 10 ml</t>
  </si>
  <si>
    <t>KARANTZAS ARINA,  DUMITRESCU RAGNAR, KARANTZAS EFSTATHIOS</t>
  </si>
  <si>
    <t>Str. Baldovin Parcalabul nr. 14</t>
  </si>
  <si>
    <t>C2 = 98 mp</t>
  </si>
  <si>
    <t>Str. Baldovin Parcalabul nr. 5</t>
  </si>
  <si>
    <t>C1 = 105 mp</t>
  </si>
  <si>
    <t>gard = 8 ml</t>
  </si>
  <si>
    <t>VOLINTIRU DUMITRU, COBAC STELA, COBAC CONSTANTIN</t>
  </si>
  <si>
    <t>Str. Baldovin Parcalabul nr. 6</t>
  </si>
  <si>
    <t xml:space="preserve">C1=62 mp </t>
  </si>
  <si>
    <t>MIULESCU NEAGOIE, MIULESCU ILEANA</t>
  </si>
  <si>
    <t>Str. Baldovin Parcalabul nr. 8</t>
  </si>
  <si>
    <t xml:space="preserve">C1= 111 mp  </t>
  </si>
  <si>
    <t>C2 = 5 mp</t>
  </si>
  <si>
    <t>C3 = 17 mp</t>
  </si>
  <si>
    <t>gard = 24ml</t>
  </si>
  <si>
    <t>Str. Mircea Vulcanescu nr. 74</t>
  </si>
  <si>
    <t xml:space="preserve">C1 = 780 mp  </t>
  </si>
  <si>
    <t>C2 = 20 mp</t>
  </si>
  <si>
    <t>gard = 12 ml</t>
  </si>
  <si>
    <t>MISTODE ALIN GABRIEL, MISTODE CRISTINA</t>
  </si>
  <si>
    <t>Str. Mircea Vulcanescu nr. 89</t>
  </si>
  <si>
    <t xml:space="preserve"> </t>
  </si>
  <si>
    <t xml:space="preserve">C1 = 408 mp  </t>
  </si>
  <si>
    <t>Str. Mircea Vulcanescu nr. 87</t>
  </si>
  <si>
    <t xml:space="preserve">C1 = 435mp   </t>
  </si>
  <si>
    <t>gard = 27 ml</t>
  </si>
  <si>
    <t>Str. Berzei f.n.</t>
  </si>
  <si>
    <r>
      <t xml:space="preserve"> P</t>
    </r>
    <r>
      <rPr>
        <sz val="11"/>
        <rFont val="Aptos Narrow"/>
        <family val="2"/>
        <scheme val="minor"/>
      </rPr>
      <t xml:space="preserve">URICEL RODICA, VATU ADRIAN FLORIN, GUGIU TEODOR - DANIEL, MADULAREA MARIANA CRISTINA, MADULAREA GEORGEL, VATU MONICA </t>
    </r>
  </si>
  <si>
    <t>Str. Berzei nr. 81</t>
  </si>
  <si>
    <t xml:space="preserve">C1 = 442mp  </t>
  </si>
  <si>
    <t>C3 = 29mp</t>
  </si>
  <si>
    <t>MAIORESCU PAUL-TUDOR, MAIORESCU DANA GABRIELA</t>
  </si>
  <si>
    <t>Str. Berzei nr. 79</t>
  </si>
  <si>
    <t>C1 = 380mp</t>
  </si>
  <si>
    <t>COHEN SIMION</t>
  </si>
  <si>
    <t>Str. Berzei nr. 77</t>
  </si>
  <si>
    <t>C4 = 27mp</t>
  </si>
  <si>
    <t>C5 = 43mp</t>
  </si>
  <si>
    <t>C6 = 57mp</t>
  </si>
  <si>
    <t xml:space="preserve"> C7 = 8mp </t>
  </si>
  <si>
    <t xml:space="preserve">C8 = 9mp </t>
  </si>
  <si>
    <t>Str. Maramures nr. 19</t>
  </si>
  <si>
    <t xml:space="preserve">C1 = 360 mp  </t>
  </si>
  <si>
    <t>ILIESCU ION DAN</t>
  </si>
  <si>
    <t>Str. Berzei nr. 65</t>
  </si>
  <si>
    <t>C1 = 128mp</t>
  </si>
  <si>
    <t>C2 = 56mp</t>
  </si>
  <si>
    <t>gard = 2ml</t>
  </si>
  <si>
    <t>gard = 5ml</t>
  </si>
  <si>
    <t>Bd. Dinicu Golescu nr. 8</t>
  </si>
  <si>
    <t>C1 = 156mp</t>
  </si>
  <si>
    <t>C2 = 58mp</t>
  </si>
  <si>
    <t xml:space="preserve">C3 = 72mp </t>
  </si>
  <si>
    <t>gard = 32ml</t>
  </si>
  <si>
    <t>gard = 13ml</t>
  </si>
  <si>
    <t>Bd. Dinicu Golescu  f.n.</t>
  </si>
  <si>
    <t>ZAVOI CRISTINEL, ZAVOI LAURENTIU-NICOLAE, ZAVOI NICOLAE, MOGA ELENA-MADALINA, MARIN JENICA, MARIN NICOLETA</t>
  </si>
  <si>
    <t>Str. Dinicu Golescu nr. 6</t>
  </si>
  <si>
    <t>C1 = 364mp</t>
  </si>
  <si>
    <t>SC SERV CONEX 2000 SRL</t>
  </si>
  <si>
    <t>Str. Berzei nr. 36-38</t>
  </si>
  <si>
    <t>C1 = 105mp</t>
  </si>
  <si>
    <t>gard = 7ml</t>
  </si>
  <si>
    <t>Str. Stirbei Voda f.n.</t>
  </si>
  <si>
    <t>ZENIT ASSET HOLDING SA</t>
  </si>
  <si>
    <t>Str. Stirbei Voda nr. 89</t>
  </si>
  <si>
    <t>MARRAS ELENA, MARRAS MARIO SALVATORE</t>
  </si>
  <si>
    <t>Str. Grigore Cobalcescu nr. 53</t>
  </si>
  <si>
    <t>C2 = 9mp</t>
  </si>
  <si>
    <t>gard = 15ml</t>
  </si>
  <si>
    <t xml:space="preserve">C1 = 772mp  </t>
  </si>
  <si>
    <t xml:space="preserve">C2 = 54mp  </t>
  </si>
  <si>
    <t>Calea Plevnei nr. 40</t>
  </si>
  <si>
    <t xml:space="preserve">C1 = 434mp   </t>
  </si>
  <si>
    <t>SC OMV PETROM MARKETING SRL</t>
  </si>
  <si>
    <t>Str. Vasile Parvan nr. 1A</t>
  </si>
  <si>
    <t>C1 = 32mp</t>
  </si>
  <si>
    <t>Str. Vasile Parvan  f.n.</t>
  </si>
  <si>
    <t>UNIVERSITATEA BUCURESTI</t>
  </si>
  <si>
    <t>Bdul. Mihail Kogalniceanu nr. 36-46</t>
  </si>
  <si>
    <t>C11 = 4mp</t>
  </si>
  <si>
    <t>C12 = 4mp</t>
  </si>
  <si>
    <t>gard = 280ml</t>
  </si>
  <si>
    <t>SC IDEAL WEST RESIDENCE SRL</t>
  </si>
  <si>
    <t>Splaiul Independenţei nr. 74 - 74A</t>
  </si>
  <si>
    <t>C4 = 560mp</t>
  </si>
  <si>
    <t>gard = 47ml</t>
  </si>
  <si>
    <t>PATRIARHIA ROMANA</t>
  </si>
  <si>
    <t>Calea 13 Septembrie nr. 4-60</t>
  </si>
  <si>
    <t>C1 = 358mp</t>
  </si>
  <si>
    <t>C2 = 46mp</t>
  </si>
  <si>
    <t>gard = 129ml</t>
  </si>
  <si>
    <t>SOCIETATEA COMPANIILOR HOTELIERE GRAND SRL</t>
  </si>
  <si>
    <t>Calea 13 Septembrie nr. 90</t>
  </si>
  <si>
    <t>C2 = 177mp</t>
  </si>
  <si>
    <t xml:space="preserve">C5 =13mp </t>
  </si>
  <si>
    <t>SC TATI GRUP DDBB SRL</t>
  </si>
  <si>
    <t>Bdul. Tudor Vladimirescu nr. 45</t>
  </si>
  <si>
    <t>SC EURIAL INVEST SA</t>
  </si>
  <si>
    <t xml:space="preserve">Bdul. Tudor Vladimirescu nr. 41 </t>
  </si>
  <si>
    <t>C7 = 10mp</t>
  </si>
  <si>
    <t>C26 = 10mp</t>
  </si>
  <si>
    <t>gard = 46ml</t>
  </si>
  <si>
    <t>Bdul. Tudor Vladimirescu  f.n.</t>
  </si>
  <si>
    <t>OMV PETROM MARKETING SRL</t>
  </si>
  <si>
    <t>Bdul. Tudor Vladimirescu nr. 68</t>
  </si>
  <si>
    <t>C1 = 127mp</t>
  </si>
  <si>
    <t>Str. Coriolan Caius Marcius nr. 44</t>
  </si>
  <si>
    <t>SC ADION PRODIMPEXTRANS SRL</t>
  </si>
  <si>
    <t>Bdul. Tudor Vladimirescu nr. 29</t>
  </si>
  <si>
    <t>gard = 12ml</t>
  </si>
  <si>
    <t>SC PIRVESCU COMPANY SRL</t>
  </si>
  <si>
    <t xml:space="preserve">Bdul. Tudor Vladimirescu nr. 18-20 </t>
  </si>
  <si>
    <t xml:space="preserve">C1 = 4590mp  </t>
  </si>
  <si>
    <t>MIHAILESCU MIHAI, CUCULESCU NICOLINA, CUCULESCU NICOLAE, CUCULESCU FLORINEL, PATRASCU FLORIA EUGENIA, CUCULESCU ION</t>
  </si>
  <si>
    <t xml:space="preserve"> Str. Ene Enescu nr. 4</t>
  </si>
  <si>
    <t>gard = 23ml</t>
  </si>
  <si>
    <t>SC MARINA SRL</t>
  </si>
  <si>
    <t>Calea Rahovei nr. 210/ Bdul. Tudor Vladimirescu nr. 1-3</t>
  </si>
  <si>
    <t>C1 = 412mp</t>
  </si>
  <si>
    <t>C2 = 34mp</t>
  </si>
  <si>
    <t>C3 = 10mp</t>
  </si>
  <si>
    <t>gard = 40ml</t>
  </si>
  <si>
    <t>VASILESCU TUDOR-NICOLAE</t>
  </si>
  <si>
    <t>Str. George Cosbuc nr. 71</t>
  </si>
  <si>
    <t>C1 = 516mp</t>
  </si>
  <si>
    <t>C2 = 295mp</t>
  </si>
  <si>
    <t>C3 = 38mp</t>
  </si>
  <si>
    <t>CRISTEA COSTIANA ALEXANDRA, CRISTEA OCTAVIAN LULU</t>
  </si>
  <si>
    <t>Bdul. George Cosbuc nr. 69</t>
  </si>
  <si>
    <t>Strada Odoarei nr. 3</t>
  </si>
  <si>
    <t>C1=194mp</t>
  </si>
  <si>
    <t>gard = 6ml</t>
  </si>
  <si>
    <t>SC LUKOIL
ROMANIA SRL</t>
  </si>
  <si>
    <t>Strada Odoarei nr. 5-7</t>
  </si>
  <si>
    <t>C1= 133mp</t>
  </si>
  <si>
    <t>gard =109ml</t>
  </si>
  <si>
    <t>LACULICEANU CRISTIAN ALEXANDRU</t>
  </si>
  <si>
    <t>Strada Odoarei nr. 9</t>
  </si>
  <si>
    <t>C1=144mp</t>
  </si>
  <si>
    <t xml:space="preserve"> C2=6m</t>
  </si>
  <si>
    <t>gard =3ml</t>
  </si>
  <si>
    <t>gard =12ml</t>
  </si>
  <si>
    <t>SC SEVAMI PROD COM SRL</t>
  </si>
  <si>
    <t>Strada Odoarei nr. 11</t>
  </si>
  <si>
    <t xml:space="preserve">C3=68mp </t>
  </si>
  <si>
    <t>gard =4ml</t>
  </si>
  <si>
    <t>gard =1ml</t>
  </si>
  <si>
    <t>Sos. Viilor nr. 12</t>
  </si>
  <si>
    <t>C1=167mp</t>
  </si>
  <si>
    <t>gard =32ml</t>
  </si>
  <si>
    <t xml:space="preserve">CENTRUL DE FORMARE, MANAGEMENT SI CONSULTANTA SRL, MUNICIPIUL BUCURESTI, MELATI STOCK SRL </t>
  </si>
  <si>
    <t>Sos. Viilor nr. 38</t>
  </si>
  <si>
    <t>gard =100ml</t>
  </si>
  <si>
    <t>CENTRAL ADVERTISING SOLUTIONS SRL</t>
  </si>
  <si>
    <t>SC MOBIPLUS SERVICES SRL</t>
  </si>
  <si>
    <t>C4=69mp</t>
  </si>
  <si>
    <t>gard = 72ml</t>
  </si>
  <si>
    <t>C1 = 839 mp</t>
  </si>
  <si>
    <t>TOTAL SUME DESPĂGUBIRE</t>
  </si>
  <si>
    <r>
      <t xml:space="preserve">TOTAL SUME DESPAGUBIRE </t>
    </r>
    <r>
      <rPr>
        <b/>
        <sz val="14"/>
        <color theme="1"/>
        <rFont val="Aptos Narrow"/>
        <family val="2"/>
        <scheme val="minor"/>
      </rPr>
      <t>TERENURI</t>
    </r>
  </si>
  <si>
    <r>
      <t xml:space="preserve">TOTAL SUME DESPAGUBIRE </t>
    </r>
    <r>
      <rPr>
        <b/>
        <sz val="14"/>
        <color theme="1"/>
        <rFont val="Aptos Narrow"/>
        <family val="2"/>
        <scheme val="minor"/>
      </rPr>
      <t>GARDURI</t>
    </r>
  </si>
  <si>
    <r>
      <t xml:space="preserve">TOTAL SUME DESPAGUBIRE </t>
    </r>
    <r>
      <rPr>
        <b/>
        <sz val="14"/>
        <color theme="1"/>
        <rFont val="Aptos Narrow"/>
        <family val="2"/>
        <scheme val="minor"/>
      </rPr>
      <t>CONSTRUCTII</t>
    </r>
  </si>
  <si>
    <t>C1 = 1067mp</t>
  </si>
  <si>
    <t>C16 - Tribuna = 71mp</t>
  </si>
  <si>
    <t>C17 - Tribuna = 116mp</t>
  </si>
  <si>
    <t>C18 - Tribuna = 64mp</t>
  </si>
  <si>
    <t>IPOTEZE SPECIALE</t>
  </si>
  <si>
    <r>
      <t xml:space="preserve">Suprafata totala de expropriat  - </t>
    </r>
    <r>
      <rPr>
        <b/>
        <sz val="11"/>
        <color theme="1"/>
        <rFont val="Aptos Narrow"/>
        <family val="2"/>
        <scheme val="minor"/>
      </rPr>
      <t>teren</t>
    </r>
    <r>
      <rPr>
        <sz val="11"/>
        <color theme="1"/>
        <rFont val="Aptos Narrow"/>
        <family val="2"/>
        <scheme val="minor"/>
      </rPr>
      <t xml:space="preserve"> (mp)</t>
    </r>
  </si>
  <si>
    <r>
      <t xml:space="preserve">Suprafata totala de expropriat  - </t>
    </r>
    <r>
      <rPr>
        <b/>
        <sz val="11"/>
        <color theme="1"/>
        <rFont val="Aptos Narrow"/>
        <family val="2"/>
        <scheme val="minor"/>
      </rPr>
      <t xml:space="preserve">garduri </t>
    </r>
    <r>
      <rPr>
        <sz val="11"/>
        <color theme="1"/>
        <rFont val="Aptos Narrow"/>
        <family val="2"/>
        <scheme val="minor"/>
      </rPr>
      <t>(ml)</t>
    </r>
  </si>
  <si>
    <r>
      <t xml:space="preserve">16. Evaluatorii nu au inspectat imobilele la interior. In general, inspectiile la interior sunt greu de realizat datorita reticentei expropriatilor. Este necesara prezenta politiei comunitare si/sau a reprezentantilor expropriatorului. </t>
    </r>
    <r>
      <rPr>
        <b/>
        <i/>
        <sz val="11"/>
        <color rgb="FF007BB8"/>
        <rFont val="Aptos Narrow"/>
        <family val="2"/>
        <scheme val="minor"/>
      </rPr>
      <t>IPOTEZA speciala</t>
    </r>
  </si>
  <si>
    <r>
      <t xml:space="preserve">L I S TA  cuprinzând imobilele proprietate privată care constituie coridorul de expropriere al lucrării de utilitate publică  
</t>
    </r>
    <r>
      <rPr>
        <b/>
        <u/>
        <sz val="18"/>
        <color rgb="FF004E9A"/>
        <rFont val="Aptos Narrow"/>
        <family val="2"/>
        <scheme val="minor"/>
      </rPr>
      <t>”Extinderea rețelei de metrou  Magistrala 4 de metrou, Secțiunea Gara de Nord - Gara Progresul"</t>
    </r>
  </si>
  <si>
    <t>Localitate /Sector</t>
  </si>
  <si>
    <r>
      <rPr>
        <b/>
        <sz val="11"/>
        <color theme="1"/>
        <rFont val="Aptos Narrow"/>
        <family val="2"/>
        <scheme val="minor"/>
      </rPr>
      <t>1.</t>
    </r>
    <r>
      <rPr>
        <sz val="11"/>
        <color theme="1"/>
        <rFont val="Aptos Narrow"/>
        <family val="2"/>
        <scheme val="minor"/>
      </rPr>
      <t xml:space="preserve"> Evaluatorii isi asuma raspunderea pentru situatia tehnica si juridica a proprietatilor, strict in baza documentelor primite pana la data acestei evaluari si a inspectiei exterioare efectuate. 
 In cazul in care apar alte date juridice sau tehnice ulterioare datei raportului, acestea vor fi luate in considerare in cadrul altui raport sau prin completare la prezentul raport.</t>
    </r>
  </si>
  <si>
    <r>
      <rPr>
        <b/>
        <sz val="11"/>
        <color theme="1"/>
        <rFont val="Aptos Narrow"/>
        <family val="2"/>
        <scheme val="minor"/>
      </rPr>
      <t>2.</t>
    </r>
    <r>
      <rPr>
        <sz val="11"/>
        <color theme="1"/>
        <rFont val="Aptos Narrow"/>
        <family val="2"/>
        <scheme val="minor"/>
      </rPr>
      <t xml:space="preserve"> Suprafetele utilizate in estimarea valorilor sunt cele primite de la SC GEO TOPO SRL</t>
    </r>
  </si>
  <si>
    <r>
      <rPr>
        <b/>
        <sz val="11"/>
        <color theme="1"/>
        <rFont val="Aptos Narrow"/>
        <family val="2"/>
        <scheme val="minor"/>
      </rPr>
      <t>3</t>
    </r>
    <r>
      <rPr>
        <sz val="11"/>
        <color theme="1"/>
        <rFont val="Aptos Narrow"/>
        <family val="2"/>
        <scheme val="minor"/>
      </rPr>
      <t>. Analiza juridica a dreptului de proprietate apartine in integralitate societatii de avocatura si a comisiei pentru expropriere.</t>
    </r>
  </si>
  <si>
    <r>
      <rPr>
        <b/>
        <sz val="11"/>
        <color theme="1"/>
        <rFont val="Aptos Narrow"/>
        <family val="2"/>
        <scheme val="minor"/>
      </rPr>
      <t>5</t>
    </r>
    <r>
      <rPr>
        <sz val="11"/>
        <color theme="1"/>
        <rFont val="Aptos Narrow"/>
        <family val="2"/>
        <scheme val="minor"/>
      </rPr>
      <t>. Evaluarea a avut la baza extrasele de carte funciara primite de la Mocanu si Asociatii SPRL (13 pentru Sector 1, 24 pentru sector 4, 28 pentru Sector 5, 12 pentru Jilava).</t>
    </r>
  </si>
  <si>
    <r>
      <rPr>
        <b/>
        <sz val="11"/>
        <color theme="1"/>
        <rFont val="Aptos Narrow"/>
        <family val="2"/>
        <scheme val="minor"/>
      </rPr>
      <t>6.</t>
    </r>
    <r>
      <rPr>
        <sz val="11"/>
        <color theme="1"/>
        <rFont val="Aptos Narrow"/>
        <family val="2"/>
        <scheme val="minor"/>
      </rPr>
      <t xml:space="preserve"> Evaluarea s-a bazat exclusiv, strict pe datele din documentele și documentațiile primite de la beneficiar Mocanu si Asociatii SPRL.</t>
    </r>
  </si>
  <si>
    <r>
      <rPr>
        <b/>
        <sz val="11"/>
        <color theme="1"/>
        <rFont val="Aptos Narrow"/>
        <family val="2"/>
        <scheme val="minor"/>
      </rPr>
      <t>7.</t>
    </r>
    <r>
      <rPr>
        <sz val="11"/>
        <color theme="1"/>
        <rFont val="Aptos Narrow"/>
        <family val="2"/>
        <scheme val="minor"/>
      </rPr>
      <t xml:space="preserve"> Evaluatorul se raportează la grila Notarilor Publici - studiul de Piata 2025 -  așa cum prevede Legea 255/2010.</t>
    </r>
  </si>
  <si>
    <r>
      <rPr>
        <b/>
        <sz val="11"/>
        <color theme="1"/>
        <rFont val="Aptos Narrow"/>
        <family val="2"/>
        <scheme val="minor"/>
      </rPr>
      <t>8</t>
    </r>
    <r>
      <rPr>
        <sz val="11"/>
        <color theme="1"/>
        <rFont val="Aptos Narrow"/>
        <family val="2"/>
        <scheme val="minor"/>
      </rPr>
      <t xml:space="preserve">.In cadrul acestei Anexei 2, evaluarea este una globala. Din acest motiv, </t>
    </r>
    <r>
      <rPr>
        <b/>
        <u/>
        <sz val="11"/>
        <color theme="1"/>
        <rFont val="Aptos Narrow"/>
        <family val="2"/>
        <scheme val="minor"/>
      </rPr>
      <t xml:space="preserve">evaluatorul precizeaza ca la data evaluarilor punctuale pentru fiecare proprietate, sumele de despagubire pot fi altele, depinzand de caracteristile fiecarei proprietati in parte (acces, suprafata, deschidere, utilitati si altele). Aceste valori pot fi diminuate cu cca. 20-50%, in functie de caracteristicile fizice si tehnice ale fiecarei proprietati. Sumele de despagubire ale gardurilor si constructiilor pot fi diminuate in functie de anul PIF, stare tehnica, finisaje, etc, la fel cu cca 20-50%.   </t>
    </r>
  </si>
  <si>
    <r>
      <rPr>
        <b/>
        <sz val="11"/>
        <color theme="1"/>
        <rFont val="Aptos Narrow"/>
        <family val="2"/>
        <scheme val="minor"/>
      </rPr>
      <t>9.</t>
    </r>
    <r>
      <rPr>
        <sz val="11"/>
        <color theme="1"/>
        <rFont val="Aptos Narrow"/>
        <family val="2"/>
        <scheme val="minor"/>
      </rPr>
      <t xml:space="preserve"> La pozitia 42 din plan - str. Berzei f.n, proprietar neidentificat, calculelele s-au realizat pentru constructia C1 in suprafata de 772 mp, si Constructia C2 in suprafata de 54 mp,  ca fiind Cladiri, inclusiv vile, P sau P+1+4E cu structura din cadre de beton armat +plansee beton armat, edificate inainte de 1967 - finisaje normale in stare buna, la care s-a aplicat o corectie de 0,7 conform grilei notariale, fiind un bloc incadrat la Clasa I de risc seismic.</t>
    </r>
  </si>
  <si>
    <r>
      <rPr>
        <b/>
        <sz val="11"/>
        <color theme="1"/>
        <rFont val="Aptos Narrow"/>
        <family val="2"/>
        <scheme val="minor"/>
      </rPr>
      <t>10.</t>
    </r>
    <r>
      <rPr>
        <sz val="11"/>
        <color theme="1"/>
        <rFont val="Aptos Narrow"/>
        <family val="2"/>
        <scheme val="minor"/>
      </rPr>
      <t xml:space="preserve"> La pozitia 43 din plan - adresa Calea Plevnei nr. 40, proprietar neidentificat, calculelele s-au realizat ca Cladiri, inclusiv vile, P sau P+1+2E cu structura din cadre de beton armat +plansee beton armat, edificata  inainte de 1967, cu  finisaje normale in stare buna, respectiv adica 836 euro/mp;  pentru teren s-a aplicat o corectie de 0,85 conform grilei notariale , imobilul find in zona de monumente cu valoare istorica &lt; 1,000 mp = 0,85;</t>
    </r>
  </si>
  <si>
    <r>
      <rPr>
        <b/>
        <sz val="11"/>
        <color theme="1"/>
        <rFont val="Aptos Narrow"/>
        <family val="2"/>
        <scheme val="minor"/>
      </rPr>
      <t>11.</t>
    </r>
    <r>
      <rPr>
        <sz val="11"/>
        <color theme="1"/>
        <rFont val="Aptos Narrow"/>
        <family val="2"/>
        <scheme val="minor"/>
      </rPr>
      <t xml:space="preserve"> La pozitia 100 din plan - din Bdul. George Cosbuc nr. 69, proprietari CRISTEA COSTIANA ALEXANDRA, CRISTEA OCTAVIAN LULU, constructia are 5 niveluri, S+P+2E+M, edificata in anul 1910 si o Scd - 1067 mp(conform extras CF); OBS. Suma de despagubire determinata in cadrul acestei anexe va putea fi diminuata in functie de stare tehnica, finisaje, suprafetele de subsol si mansarda, s.a., cu cca 20-50%;</t>
    </r>
  </si>
  <si>
    <r>
      <rPr>
        <b/>
        <sz val="11"/>
        <color theme="1"/>
        <rFont val="Aptos Narrow"/>
        <family val="2"/>
        <scheme val="minor"/>
      </rPr>
      <t xml:space="preserve">12. </t>
    </r>
    <r>
      <rPr>
        <sz val="11"/>
        <color theme="1"/>
        <rFont val="Aptos Narrow"/>
        <family val="2"/>
        <scheme val="minor"/>
      </rPr>
      <t>La pozitia 120 din plan - adresa Sos. Viilor nr. 55A, lot 1/3, proprietari ISG INVESTMENTS &amp; CONSTRUCTION SRL, terenul a fost considerat drum/ cale de acces ( si conform realitatii); Suma despagubire  cale de acces = 380 euro/mp;</t>
    </r>
  </si>
  <si>
    <r>
      <rPr>
        <b/>
        <sz val="11"/>
        <color theme="1"/>
        <rFont val="Aptos Narrow"/>
        <family val="2"/>
        <scheme val="minor"/>
      </rPr>
      <t>13.</t>
    </r>
    <r>
      <rPr>
        <sz val="11"/>
        <color theme="1"/>
        <rFont val="Aptos Narrow"/>
        <family val="2"/>
        <scheme val="minor"/>
      </rPr>
      <t xml:space="preserve"> La pozitia 167 din plan - din Sos. Giurgiului nr. 198A, proprietar PARASCHIV EMILIAN, conform extras CF C1 S+P+1E+Pod, edificata in anul 2006, cu o Scd = 280 mp, cladire rezidentiala( informatii conf extras CF) si C2 - Parter edificata in 2007, Scd = 78 mp ca spatiu comercial;</t>
    </r>
  </si>
  <si>
    <r>
      <rPr>
        <b/>
        <sz val="11"/>
        <color theme="1"/>
        <rFont val="Aptos Narrow"/>
        <family val="2"/>
        <scheme val="minor"/>
      </rPr>
      <t>14.</t>
    </r>
    <r>
      <rPr>
        <sz val="11"/>
        <color theme="1"/>
        <rFont val="Aptos Narrow"/>
        <family val="2"/>
        <scheme val="minor"/>
      </rPr>
      <t xml:space="preserve"> La pozitia 198 din plan - din Sos. Giurgiului f.n., proprietar neidentificat, suprafetele construite desfasurate au fost primite de la GEO-TOPO SRL (conform informatiilor primite de la Geo TOPO, suprafata totala construita desfasurata este de 839 mp, din care Suprafata construita la sol este de 347 mp si Etaj 1 + Etaj 2 = 492 mp)</t>
    </r>
  </si>
  <si>
    <r>
      <rPr>
        <b/>
        <sz val="11"/>
        <color theme="1"/>
        <rFont val="Aptos Narrow"/>
        <family val="2"/>
        <scheme val="minor"/>
      </rPr>
      <t>15.</t>
    </r>
    <r>
      <rPr>
        <sz val="11"/>
        <color theme="1"/>
        <rFont val="Aptos Narrow"/>
        <family val="2"/>
        <scheme val="minor"/>
      </rPr>
      <t xml:space="preserve"> La pozitia 88 din plan - din Bdul. Tudor Vladimirescu nr. 18-20, proprietar SC PIRVESCU COMPANY SRL, constructie in curs de edificare, bloc de locuinte cu P+7E (conform inspectiilor de pe teren din datele 11.04.2024, 12.11.2024 si 28.11.2024) cu o Scd de 4590 mp conform informatiilor din planul de amplasament primit de la GEO TOPO, cu o suma de despagubire de 726 euro/mp conform grilei notariale, pentru cladiri fara finisaje. Evaluatorii nu au inspectat cladirea la interior. In general, inspectiile la interior sunt greu de realizat datorita reticentei expropriatilor. Este necesara prezenta politiei comunitare si/sau a reprezentantilor expropriatorului. </t>
    </r>
  </si>
  <si>
    <r>
      <t xml:space="preserve">18. După declanșarea procedurilor de expropriere se vor întocmi </t>
    </r>
    <r>
      <rPr>
        <b/>
        <u/>
        <sz val="11"/>
        <color theme="1"/>
        <rFont val="Aptos Narrow"/>
        <family val="2"/>
      </rPr>
      <t>Rapoarte de evaluare individuale</t>
    </r>
    <r>
      <rPr>
        <sz val="11"/>
        <color theme="1"/>
        <rFont val="Aptos Narrow"/>
        <family val="2"/>
      </rPr>
      <t xml:space="preserve"> conform prevederilor Legii nr. 255/2010, cu modificările și completarile ulterioare, caz în care sumele de despăgubire </t>
    </r>
    <r>
      <rPr>
        <b/>
        <u/>
        <sz val="11"/>
        <color theme="1"/>
        <rFont val="Aptos Narrow"/>
        <family val="2"/>
      </rPr>
      <t>pot fi diferite.</t>
    </r>
  </si>
  <si>
    <r>
      <t xml:space="preserve">17. In cazul in care se vor constata ulterior </t>
    </r>
    <r>
      <rPr>
        <b/>
        <u/>
        <sz val="11"/>
        <color theme="1"/>
        <rFont val="Aptos Narrow"/>
        <family val="2"/>
      </rPr>
      <t>diferente de suprafete, de caracteristici, fizice, tehnice, s.a.,</t>
    </r>
    <r>
      <rPr>
        <sz val="11"/>
        <color theme="1"/>
        <rFont val="Aptos Narrow"/>
        <family val="2"/>
      </rPr>
      <t xml:space="preserve"> se vor face completari la prezentul raport, completari ce vor fi transmise cu celeritate beneficiarilor</t>
    </r>
  </si>
  <si>
    <t>Obiect Statie\Interstatie</t>
  </si>
  <si>
    <t>Sos. Giurgiului nr. 145</t>
  </si>
  <si>
    <t>Sos. Giurgiului nr. 164C</t>
  </si>
  <si>
    <t>BARBU MIHAELA</t>
  </si>
  <si>
    <t>Sos. Giurgiului nr. 196A</t>
  </si>
  <si>
    <t>Sos. Giurgiului nr. 258A</t>
  </si>
  <si>
    <t>Sos. Giurgiului nr. 317</t>
  </si>
  <si>
    <t>228814 (alipit la nr. cad 246836)</t>
  </si>
  <si>
    <t>228813 (alipit la nr. cad 246836)</t>
  </si>
  <si>
    <t>238862 (alipit la nr. cad 246836)</t>
  </si>
  <si>
    <t>237276 (alipit la nr. cad 246836)</t>
  </si>
  <si>
    <t xml:space="preserve">GIDA PROD SERV SRL </t>
  </si>
  <si>
    <r>
      <rPr>
        <b/>
        <sz val="11"/>
        <color theme="1"/>
        <rFont val="Aptos Narrow"/>
        <family val="2"/>
        <scheme val="minor"/>
      </rPr>
      <t>4.</t>
    </r>
    <r>
      <rPr>
        <sz val="11"/>
        <color theme="1"/>
        <rFont val="Aptos Narrow"/>
        <family val="2"/>
        <scheme val="minor"/>
      </rPr>
      <t xml:space="preserve"> S-a avut in vedere “STUDIU DE PIATA PENTRU ANUL 2025 PRIVIND SUMELE DE DESPAGUBIRE MINIME IMOBILIARE IN MUNICIPIUL BUCURESTI”,  “STUDIU DE PIATA PENTRU ANUL 2025 PRIVIND SUMELE DE DESPAGUBIRE MINIME IMOBILIARE Judetul Ilfov”, efectuate de SC DUMITRASCU EXPERTIZE SRL pentru Camera Notarilor Publici pentru anul 2025. </t>
    </r>
    <r>
      <rPr>
        <sz val="11"/>
        <rFont val="Aptos Narrow"/>
        <family val="2"/>
        <scheme val="minor"/>
      </rPr>
      <t>+ Ilfov</t>
    </r>
  </si>
  <si>
    <r>
      <t xml:space="preserve">N.B.   PREZENTA ANEXĂ SE CITEȘTE DOAR ÎMPREUNĂ CU DISCLAIMER-UL </t>
    </r>
    <r>
      <rPr>
        <b/>
        <i/>
        <u/>
        <sz val="13"/>
        <color rgb="FF0070C0"/>
        <rFont val="Lucida Sans Unicode"/>
        <family val="2"/>
        <charset val="238"/>
      </rPr>
      <t>(18 Ipoteze Speciale)</t>
    </r>
    <r>
      <rPr>
        <b/>
        <sz val="13"/>
        <color rgb="FF0070C0"/>
        <rFont val="Lucida Sans Unicode"/>
        <family val="2"/>
        <charset val="238"/>
      </rPr>
      <t xml:space="preserve"> :</t>
    </r>
  </si>
  <si>
    <t>C2 = 189mp</t>
  </si>
  <si>
    <t xml:space="preserve"> C2=58mp</t>
  </si>
  <si>
    <t>C3=75mp</t>
  </si>
  <si>
    <t>C2=265mp</t>
  </si>
  <si>
    <r>
      <t xml:space="preserve">Suprafata totala de expropriat  - suprafata desfasurata </t>
    </r>
    <r>
      <rPr>
        <b/>
        <sz val="11"/>
        <color theme="1"/>
        <rFont val="Aptos Narrow"/>
        <family val="2"/>
        <scheme val="minor"/>
      </rPr>
      <t>constructii</t>
    </r>
    <r>
      <rPr>
        <sz val="11"/>
        <color theme="1"/>
        <rFont val="Aptos Narrow"/>
        <family val="2"/>
        <scheme val="minor"/>
      </rPr>
      <t xml:space="preserve"> (mp)</t>
    </r>
  </si>
  <si>
    <t>Cititi pe www.arenaconstruct.ro stirile din constructii si imobiliare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</si>
</sst>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
    <numFmt numFmtId="165" formatCode="#,##0.00\ [$lei-418]"/>
    <numFmt numFmtId="166" formatCode="_-* #,##0.00\ [$lei-418]_-;\-* #,##0.00\ [$lei-418]_-;_-* &quot;-&quot;??\ [$lei-418]_-;_-@_-"/>
  </numFmts>
  <fonts count="24" x14ac:knownFonts="1">
    <font>
      <sz val="11"/>
      <color theme="1"/>
      <name val="Aptos Narrow"/>
      <family val="2"/>
      <scheme val="minor"/>
    </font>
    <font>
      <sz val="11"/>
      <color theme="3"/>
      <name val="Aptos Narrow"/>
      <family val="2"/>
      <scheme val="minor"/>
    </font>
    <font>
      <sz val="11"/>
      <name val="Aptos Narrow"/>
      <family val="2"/>
      <scheme val="minor"/>
    </font>
    <font>
      <b/>
      <sz val="14"/>
      <color theme="1"/>
      <name val="Aptos Narrow"/>
      <family val="2"/>
      <scheme val="minor"/>
    </font>
    <font>
      <b/>
      <sz val="18"/>
      <color theme="1"/>
      <name val="Aptos Narrow"/>
      <family val="2"/>
      <scheme val="minor"/>
    </font>
    <font>
      <b/>
      <u/>
      <sz val="14"/>
      <color theme="1"/>
      <name val="Aptos Narrow"/>
      <family val="2"/>
      <scheme val="minor"/>
    </font>
    <font>
      <b/>
      <sz val="13"/>
      <color rgb="FF0070C0"/>
      <name val="Lucida Sans Unicode"/>
      <family val="2"/>
      <charset val="238"/>
    </font>
    <font>
      <sz val="12"/>
      <color theme="1"/>
      <name val="Aptos Narrow"/>
      <family val="2"/>
      <scheme val="minor"/>
    </font>
    <font>
      <sz val="14"/>
      <color theme="1"/>
      <name val="Aptos Narrow"/>
      <family val="2"/>
      <scheme val="minor"/>
    </font>
    <font>
      <b/>
      <u val="singleAccounting"/>
      <sz val="14"/>
      <color theme="1"/>
      <name val="Aptos Narrow"/>
      <family val="2"/>
      <scheme val="minor"/>
    </font>
    <font>
      <sz val="10"/>
      <name val="Arial"/>
      <family val="2"/>
      <charset val="238"/>
    </font>
    <font>
      <b/>
      <sz val="11"/>
      <color theme="1"/>
      <name val="Aptos Narrow"/>
      <family val="2"/>
      <scheme val="minor"/>
    </font>
    <font>
      <b/>
      <sz val="12"/>
      <color theme="1"/>
      <name val="Aptos Narrow"/>
      <family val="2"/>
      <scheme val="minor"/>
    </font>
    <font>
      <b/>
      <i/>
      <u/>
      <sz val="13"/>
      <color rgb="FF0070C0"/>
      <name val="Lucida Sans Unicode"/>
      <family val="2"/>
      <charset val="238"/>
    </font>
    <font>
      <b/>
      <u/>
      <sz val="11"/>
      <color theme="1"/>
      <name val="Aptos Narrow"/>
      <family val="2"/>
      <scheme val="minor"/>
    </font>
    <font>
      <b/>
      <i/>
      <sz val="11"/>
      <color rgb="FF007BB8"/>
      <name val="Aptos Narrow"/>
      <family val="2"/>
      <scheme val="minor"/>
    </font>
    <font>
      <b/>
      <u/>
      <sz val="18"/>
      <color rgb="FF004E9A"/>
      <name val="Aptos Narrow"/>
      <family val="2"/>
      <scheme val="minor"/>
    </font>
    <font>
      <sz val="10"/>
      <color theme="1"/>
      <name val="Aptos Narrow"/>
      <family val="2"/>
      <scheme val="minor"/>
    </font>
    <font>
      <sz val="11"/>
      <color theme="1"/>
      <name val="Aptos Narrow"/>
      <family val="2"/>
    </font>
    <font>
      <b/>
      <u/>
      <sz val="11"/>
      <color theme="1"/>
      <name val="Aptos Narrow"/>
      <family val="2"/>
    </font>
    <font>
      <b/>
      <i/>
      <u/>
      <sz val="14"/>
      <color rgb="FF007BB8"/>
      <name val="Lucida Sans Unicode"/>
      <family val="2"/>
      <charset val="238"/>
    </font>
    <font>
      <sz val="12"/>
      <name val="Aptos Narrow"/>
      <family val="2"/>
      <scheme val="minor"/>
    </font>
    <font>
      <b/>
      <sz val="18"/>
      <name val="Aptos Narrow"/>
      <family val="2"/>
      <scheme val="minor"/>
    </font>
    <font>
      <b/>
      <sz val="12"/>
      <color theme="7"/>
      <name val="Aptos Narrow"/>
      <scheme val="minor"/>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5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medium">
        <color indexed="64"/>
      </left>
      <right style="thin">
        <color auto="1"/>
      </right>
      <top style="thin">
        <color auto="1"/>
      </top>
      <bottom/>
      <diagonal/>
    </border>
    <border>
      <left style="medium">
        <color indexed="64"/>
      </left>
      <right style="thin">
        <color auto="1"/>
      </right>
      <top/>
      <bottom style="thin">
        <color auto="1"/>
      </bottom>
      <diagonal/>
    </border>
    <border>
      <left style="medium">
        <color indexed="64"/>
      </left>
      <right style="thin">
        <color auto="1"/>
      </right>
      <top/>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auto="1"/>
      </right>
      <top style="medium">
        <color indexed="64"/>
      </top>
      <bottom/>
      <diagonal/>
    </border>
    <border>
      <left style="thin">
        <color auto="1"/>
      </left>
      <right style="thin">
        <color auto="1"/>
      </right>
      <top style="medium">
        <color indexed="64"/>
      </top>
      <bottom/>
      <diagonal/>
    </border>
    <border>
      <left style="thin">
        <color auto="1"/>
      </left>
      <right style="thin">
        <color auto="1"/>
      </right>
      <top style="medium">
        <color indexed="64"/>
      </top>
      <bottom style="thin">
        <color auto="1"/>
      </bottom>
      <diagonal/>
    </border>
    <border>
      <left style="medium">
        <color indexed="64"/>
      </left>
      <right style="thin">
        <color auto="1"/>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medium">
        <color indexed="64"/>
      </left>
      <right style="thin">
        <color auto="1"/>
      </right>
      <top style="medium">
        <color indexed="64"/>
      </top>
      <bottom style="thin">
        <color auto="1"/>
      </bottom>
      <diagonal/>
    </border>
    <border>
      <left style="medium">
        <color indexed="64"/>
      </left>
      <right style="thin">
        <color auto="1"/>
      </right>
      <top/>
      <bottom style="medium">
        <color indexed="64"/>
      </bottom>
      <diagonal/>
    </border>
    <border>
      <left style="thin">
        <color auto="1"/>
      </left>
      <right style="thin">
        <color auto="1"/>
      </right>
      <top/>
      <bottom style="medium">
        <color indexed="64"/>
      </bottom>
      <diagonal/>
    </border>
    <border>
      <left style="thin">
        <color auto="1"/>
      </left>
      <right/>
      <top style="medium">
        <color indexed="64"/>
      </top>
      <bottom style="thin">
        <color auto="1"/>
      </bottom>
      <diagonal/>
    </border>
    <border>
      <left style="thin">
        <color auto="1"/>
      </left>
      <right/>
      <top style="thin">
        <color auto="1"/>
      </top>
      <bottom style="thin">
        <color auto="1"/>
      </bottom>
      <diagonal/>
    </border>
    <border>
      <left style="thin">
        <color auto="1"/>
      </left>
      <right/>
      <top style="thin">
        <color auto="1"/>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thin">
        <color indexed="64"/>
      </top>
      <bottom style="thin">
        <color indexed="64"/>
      </bottom>
      <diagonal/>
    </border>
    <border>
      <left style="medium">
        <color indexed="64"/>
      </left>
      <right/>
      <top style="thin">
        <color auto="1"/>
      </top>
      <bottom style="thin">
        <color auto="1"/>
      </bottom>
      <diagonal/>
    </border>
    <border>
      <left/>
      <right style="medium">
        <color indexed="64"/>
      </right>
      <top style="thin">
        <color indexed="64"/>
      </top>
      <bottom style="thin">
        <color indexed="64"/>
      </bottom>
      <diagonal/>
    </border>
    <border>
      <left style="thin">
        <color auto="1"/>
      </left>
      <right/>
      <top/>
      <bottom style="thin">
        <color auto="1"/>
      </bottom>
      <diagonal/>
    </border>
    <border>
      <left style="thin">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auto="1"/>
      </bottom>
      <diagonal/>
    </border>
    <border>
      <left style="medium">
        <color indexed="64"/>
      </left>
      <right style="medium">
        <color indexed="64"/>
      </right>
      <top style="thin">
        <color auto="1"/>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auto="1"/>
      </left>
      <right style="medium">
        <color indexed="64"/>
      </right>
      <top style="medium">
        <color indexed="64"/>
      </top>
      <bottom style="thin">
        <color auto="1"/>
      </bottom>
      <diagonal/>
    </border>
    <border>
      <left style="thin">
        <color auto="1"/>
      </left>
      <right style="medium">
        <color indexed="64"/>
      </right>
      <top style="thin">
        <color auto="1"/>
      </top>
      <bottom style="medium">
        <color indexed="64"/>
      </bottom>
      <diagonal/>
    </border>
    <border>
      <left style="thin">
        <color auto="1"/>
      </left>
      <right style="medium">
        <color indexed="64"/>
      </right>
      <top style="thin">
        <color auto="1"/>
      </top>
      <bottom style="thin">
        <color auto="1"/>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style="thin">
        <color auto="1"/>
      </top>
      <bottom style="medium">
        <color indexed="64"/>
      </bottom>
      <diagonal/>
    </border>
    <border>
      <left style="medium">
        <color indexed="64"/>
      </left>
      <right style="medium">
        <color indexed="64"/>
      </right>
      <top style="medium">
        <color indexed="64"/>
      </top>
      <bottom style="thin">
        <color auto="1"/>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thin">
        <color auto="1"/>
      </left>
      <right/>
      <top/>
      <bottom/>
      <diagonal/>
    </border>
  </borders>
  <cellStyleXfs count="2">
    <xf numFmtId="0" fontId="0" fillId="0" borderId="0"/>
    <xf numFmtId="0" fontId="10" fillId="0" borderId="0"/>
  </cellStyleXfs>
  <cellXfs count="177">
    <xf numFmtId="0" fontId="0" fillId="0" borderId="0" xfId="0"/>
    <xf numFmtId="0" fontId="0" fillId="0" borderId="0" xfId="0" applyAlignment="1">
      <alignment horizontal="center" vertical="center"/>
    </xf>
    <xf numFmtId="0" fontId="0" fillId="0" borderId="0" xfId="0" applyAlignment="1">
      <alignment vertical="center" wrapText="1"/>
    </xf>
    <xf numFmtId="0" fontId="0" fillId="0" borderId="1" xfId="0" applyBorder="1" applyAlignment="1">
      <alignment horizontal="center" vertical="center" wrapText="1"/>
    </xf>
    <xf numFmtId="0" fontId="0" fillId="0" borderId="0" xfId="0" applyAlignment="1">
      <alignment wrapText="1"/>
    </xf>
    <xf numFmtId="1" fontId="0" fillId="0" borderId="0" xfId="0" applyNumberFormat="1" applyAlignment="1">
      <alignment wrapText="1"/>
    </xf>
    <xf numFmtId="0" fontId="0" fillId="0" borderId="0" xfId="0" applyAlignment="1">
      <alignment horizontal="center" vertical="center" wrapText="1"/>
    </xf>
    <xf numFmtId="0" fontId="0" fillId="0" borderId="2" xfId="0" applyBorder="1" applyAlignment="1">
      <alignment horizontal="center" wrapText="1"/>
    </xf>
    <xf numFmtId="166" fontId="0" fillId="0" borderId="0" xfId="0" applyNumberFormat="1" applyAlignment="1">
      <alignment horizontal="center" vertical="center"/>
    </xf>
    <xf numFmtId="0" fontId="0" fillId="0" borderId="15" xfId="0" applyBorder="1" applyAlignment="1">
      <alignment wrapText="1"/>
    </xf>
    <xf numFmtId="1" fontId="0" fillId="0" borderId="15" xfId="0" applyNumberFormat="1" applyBorder="1" applyAlignment="1">
      <alignment wrapText="1"/>
    </xf>
    <xf numFmtId="0" fontId="7" fillId="0" borderId="9" xfId="0" applyFont="1" applyBorder="1" applyAlignment="1">
      <alignment horizontal="center" vertical="center"/>
    </xf>
    <xf numFmtId="0" fontId="7" fillId="0" borderId="0" xfId="0" applyFont="1" applyAlignment="1">
      <alignment horizontal="center" vertical="center"/>
    </xf>
    <xf numFmtId="0" fontId="7" fillId="0" borderId="0" xfId="0" applyFont="1" applyAlignment="1">
      <alignment horizontal="center" vertical="center" wrapText="1"/>
    </xf>
    <xf numFmtId="0" fontId="7" fillId="0" borderId="0" xfId="0" applyFont="1"/>
    <xf numFmtId="0" fontId="7" fillId="0" borderId="0" xfId="0" applyFont="1" applyAlignment="1">
      <alignment vertical="center" wrapText="1"/>
    </xf>
    <xf numFmtId="0" fontId="7" fillId="0" borderId="11" xfId="0" applyFont="1" applyBorder="1" applyAlignment="1">
      <alignment horizontal="center" vertical="center"/>
    </xf>
    <xf numFmtId="0" fontId="7" fillId="0" borderId="12" xfId="0" applyFont="1" applyBorder="1" applyAlignment="1">
      <alignment horizontal="center" vertical="center"/>
    </xf>
    <xf numFmtId="0" fontId="7" fillId="0" borderId="12" xfId="0" applyFont="1" applyBorder="1" applyAlignment="1">
      <alignment vertical="center" wrapText="1"/>
    </xf>
    <xf numFmtId="3" fontId="3" fillId="0" borderId="0" xfId="0" applyNumberFormat="1" applyFont="1" applyAlignment="1">
      <alignment horizontal="left" vertical="center"/>
    </xf>
    <xf numFmtId="3" fontId="3" fillId="0" borderId="12" xfId="0" applyNumberFormat="1" applyFont="1" applyBorder="1" applyAlignment="1">
      <alignment horizontal="left" vertical="center"/>
    </xf>
    <xf numFmtId="0" fontId="0" fillId="0" borderId="1" xfId="0" applyBorder="1" applyAlignment="1">
      <alignment vertical="center" wrapText="1"/>
    </xf>
    <xf numFmtId="0" fontId="0" fillId="0" borderId="1" xfId="0" applyBorder="1" applyAlignment="1">
      <alignment wrapText="1"/>
    </xf>
    <xf numFmtId="0" fontId="0" fillId="0" borderId="1" xfId="0" applyBorder="1" applyAlignment="1">
      <alignment horizontal="center" wrapText="1"/>
    </xf>
    <xf numFmtId="1" fontId="0" fillId="0" borderId="1" xfId="0" applyNumberFormat="1" applyBorder="1" applyAlignment="1">
      <alignment horizont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20" xfId="0" applyBorder="1" applyAlignment="1">
      <alignment horizontal="center" vertical="center" wrapText="1"/>
    </xf>
    <xf numFmtId="0" fontId="0" fillId="0" borderId="22" xfId="0" applyBorder="1" applyAlignment="1">
      <alignment horizontal="center" wrapText="1"/>
    </xf>
    <xf numFmtId="1" fontId="0" fillId="0" borderId="22" xfId="0" applyNumberFormat="1" applyBorder="1" applyAlignment="1">
      <alignment horizontal="center" wrapText="1"/>
    </xf>
    <xf numFmtId="0" fontId="0" fillId="0" borderId="23" xfId="0" applyBorder="1" applyAlignment="1">
      <alignment horizontal="center" vertical="center" wrapText="1"/>
    </xf>
    <xf numFmtId="0" fontId="0" fillId="0" borderId="0" xfId="0" applyAlignment="1">
      <alignment horizontal="left" vertical="center" wrapText="1"/>
    </xf>
    <xf numFmtId="1" fontId="0" fillId="0" borderId="0" xfId="0" applyNumberFormat="1" applyAlignment="1">
      <alignment horizontal="left" vertical="center" wrapText="1"/>
    </xf>
    <xf numFmtId="165" fontId="0" fillId="0" borderId="27" xfId="0" applyNumberFormat="1" applyBorder="1" applyAlignment="1">
      <alignment horizontal="center" vertical="center" wrapText="1"/>
    </xf>
    <xf numFmtId="165" fontId="0" fillId="0" borderId="28" xfId="0" applyNumberFormat="1" applyBorder="1" applyAlignment="1">
      <alignment horizontal="center" vertical="center" wrapText="1"/>
    </xf>
    <xf numFmtId="0" fontId="0" fillId="0" borderId="25" xfId="0" applyBorder="1" applyAlignment="1">
      <alignment horizontal="center" vertical="center" wrapText="1"/>
    </xf>
    <xf numFmtId="0" fontId="0" fillId="0" borderId="24" xfId="0" applyBorder="1" applyAlignment="1">
      <alignment horizontal="center" vertical="center" wrapText="1"/>
    </xf>
    <xf numFmtId="1" fontId="0" fillId="0" borderId="25" xfId="0" applyNumberFormat="1" applyBorder="1" applyAlignment="1">
      <alignment horizontal="center" vertical="center" wrapText="1"/>
    </xf>
    <xf numFmtId="0" fontId="0" fillId="0" borderId="48" xfId="0" applyBorder="1" applyAlignment="1">
      <alignment horizontal="center" vertical="center" wrapText="1"/>
    </xf>
    <xf numFmtId="0" fontId="0" fillId="0" borderId="49" xfId="0" applyBorder="1" applyAlignment="1">
      <alignment horizontal="center" vertical="center" wrapText="1"/>
    </xf>
    <xf numFmtId="0" fontId="11" fillId="0" borderId="49" xfId="0" applyFont="1" applyBorder="1" applyAlignment="1">
      <alignment horizontal="center" vertical="center" wrapText="1"/>
    </xf>
    <xf numFmtId="1" fontId="11" fillId="0" borderId="49" xfId="0" applyNumberFormat="1" applyFont="1" applyBorder="1" applyAlignment="1">
      <alignment horizontal="center" vertical="center" wrapText="1"/>
    </xf>
    <xf numFmtId="0" fontId="0" fillId="0" borderId="15" xfId="0" applyBorder="1" applyAlignment="1">
      <alignment horizontal="center" vertical="center" wrapText="1"/>
    </xf>
    <xf numFmtId="166" fontId="9" fillId="0" borderId="0" xfId="0" applyNumberFormat="1" applyFont="1" applyAlignment="1">
      <alignment horizontal="center" vertical="center"/>
    </xf>
    <xf numFmtId="166" fontId="12" fillId="0" borderId="0" xfId="0" applyNumberFormat="1" applyFont="1" applyAlignment="1">
      <alignment horizontal="center" vertical="center"/>
    </xf>
    <xf numFmtId="166" fontId="12" fillId="0" borderId="12" xfId="0" applyNumberFormat="1" applyFont="1" applyBorder="1" applyAlignment="1">
      <alignment horizontal="center" vertical="center"/>
    </xf>
    <xf numFmtId="0" fontId="5" fillId="0" borderId="0" xfId="0" applyFont="1" applyAlignment="1">
      <alignment horizontal="center" vertical="center"/>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2" fillId="0" borderId="38" xfId="0" applyFont="1" applyBorder="1" applyAlignment="1">
      <alignment horizontal="center" wrapText="1"/>
    </xf>
    <xf numFmtId="0" fontId="0" fillId="0" borderId="19" xfId="0" applyBorder="1" applyAlignment="1">
      <alignment horizontal="center" vertical="center" wrapText="1"/>
    </xf>
    <xf numFmtId="165" fontId="0" fillId="0" borderId="42" xfId="0" applyNumberFormat="1" applyBorder="1" applyAlignment="1">
      <alignment horizontal="center" vertical="center" wrapText="1"/>
    </xf>
    <xf numFmtId="0" fontId="0" fillId="0" borderId="22" xfId="0" applyBorder="1" applyAlignment="1">
      <alignment horizontal="center" vertical="center" wrapText="1"/>
    </xf>
    <xf numFmtId="165" fontId="0" fillId="0" borderId="43" xfId="0" applyNumberFormat="1" applyBorder="1" applyAlignment="1">
      <alignment horizontal="center" vertical="center" wrapText="1"/>
    </xf>
    <xf numFmtId="165" fontId="0" fillId="0" borderId="44" xfId="0" applyNumberFormat="1" applyBorder="1" applyAlignment="1">
      <alignment horizontal="center" vertical="center" wrapText="1"/>
    </xf>
    <xf numFmtId="165" fontId="0" fillId="0" borderId="34" xfId="0" applyNumberFormat="1" applyBorder="1" applyAlignment="1">
      <alignment horizontal="center" vertical="center" wrapText="1"/>
    </xf>
    <xf numFmtId="165" fontId="0" fillId="0" borderId="35" xfId="0" applyNumberFormat="1" applyBorder="1" applyAlignment="1">
      <alignment horizontal="center" vertical="center" wrapText="1"/>
    </xf>
    <xf numFmtId="165" fontId="0" fillId="0" borderId="26" xfId="0" applyNumberFormat="1" applyBorder="1" applyAlignment="1">
      <alignment horizontal="center" vertical="center" wrapText="1"/>
    </xf>
    <xf numFmtId="0" fontId="0" fillId="0" borderId="19" xfId="0" applyBorder="1" applyAlignment="1">
      <alignment wrapText="1"/>
    </xf>
    <xf numFmtId="0" fontId="2" fillId="0" borderId="2" xfId="0" applyFont="1" applyBorder="1" applyAlignment="1">
      <alignment horizontal="center" vertical="center" wrapText="1"/>
    </xf>
    <xf numFmtId="0" fontId="2" fillId="0" borderId="1"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19" xfId="0" applyFont="1" applyBorder="1" applyAlignment="1">
      <alignment horizontal="center" vertical="center" wrapText="1"/>
    </xf>
    <xf numFmtId="1" fontId="0" fillId="0" borderId="2" xfId="0" applyNumberFormat="1" applyBorder="1" applyAlignment="1">
      <alignment horizontal="center" vertical="center" wrapText="1"/>
    </xf>
    <xf numFmtId="1" fontId="0" fillId="0" borderId="4" xfId="0" applyNumberFormat="1" applyBorder="1" applyAlignment="1">
      <alignment horizontal="center" vertical="center" wrapText="1"/>
    </xf>
    <xf numFmtId="1" fontId="0" fillId="0" borderId="1" xfId="0" applyNumberFormat="1" applyBorder="1" applyAlignment="1">
      <alignment horizontal="center" vertical="center" wrapText="1"/>
    </xf>
    <xf numFmtId="0" fontId="1" fillId="0" borderId="1" xfId="0" applyFont="1" applyBorder="1" applyAlignment="1">
      <alignment horizontal="center" vertical="center" wrapText="1"/>
    </xf>
    <xf numFmtId="0" fontId="2" fillId="0" borderId="47" xfId="0" applyFont="1" applyBorder="1" applyAlignment="1">
      <alignment horizontal="center" vertical="center" wrapText="1"/>
    </xf>
    <xf numFmtId="0" fontId="2" fillId="0" borderId="1" xfId="0" applyFont="1" applyBorder="1" applyAlignment="1">
      <alignment horizontal="center" wrapText="1"/>
    </xf>
    <xf numFmtId="0" fontId="2" fillId="0" borderId="45" xfId="0" applyFont="1" applyBorder="1" applyAlignment="1">
      <alignment horizontal="center" vertical="center" wrapText="1"/>
    </xf>
    <xf numFmtId="1" fontId="0" fillId="0" borderId="19" xfId="0" applyNumberFormat="1" applyBorder="1" applyAlignment="1">
      <alignment horizontal="center" vertical="center" wrapText="1"/>
    </xf>
    <xf numFmtId="0" fontId="2" fillId="0" borderId="40" xfId="0" applyFont="1" applyBorder="1" applyAlignment="1">
      <alignment horizontal="center" vertical="center" wrapText="1"/>
    </xf>
    <xf numFmtId="0" fontId="2" fillId="0" borderId="38" xfId="0" applyFont="1" applyBorder="1" applyAlignment="1">
      <alignment horizontal="center" vertical="center" wrapText="1"/>
    </xf>
    <xf numFmtId="0" fontId="0" fillId="0" borderId="15" xfId="0" applyBorder="1" applyAlignment="1">
      <alignment vertical="center" wrapText="1"/>
    </xf>
    <xf numFmtId="0" fontId="0" fillId="0" borderId="21" xfId="0" applyBorder="1" applyAlignment="1">
      <alignment horizontal="center" vertical="center" wrapText="1"/>
    </xf>
    <xf numFmtId="0" fontId="0" fillId="0" borderId="14" xfId="0" applyBorder="1" applyAlignment="1">
      <alignment horizontal="center" vertical="center" wrapText="1"/>
    </xf>
    <xf numFmtId="0" fontId="2" fillId="0" borderId="50" xfId="0" applyFont="1" applyBorder="1" applyAlignment="1">
      <alignment horizontal="center" vertical="center" wrapText="1"/>
    </xf>
    <xf numFmtId="0" fontId="2" fillId="0" borderId="41" xfId="0" applyFont="1" applyBorder="1" applyAlignment="1">
      <alignment horizontal="center" vertical="center" wrapText="1"/>
    </xf>
    <xf numFmtId="0" fontId="2" fillId="0" borderId="36" xfId="0" applyFont="1" applyBorder="1" applyAlignment="1">
      <alignment horizontal="center" vertical="center" wrapText="1"/>
    </xf>
    <xf numFmtId="0" fontId="2" fillId="0" borderId="39" xfId="0" applyFont="1" applyBorder="1" applyAlignment="1">
      <alignment horizontal="center" vertical="center" wrapText="1"/>
    </xf>
    <xf numFmtId="0" fontId="2" fillId="0" borderId="46" xfId="0" applyFont="1" applyBorder="1" applyAlignment="1">
      <alignment horizontal="center" vertical="center" wrapText="1"/>
    </xf>
    <xf numFmtId="0" fontId="2" fillId="0" borderId="45" xfId="0" applyFont="1" applyBorder="1" applyAlignment="1">
      <alignment horizontal="center" wrapText="1"/>
    </xf>
    <xf numFmtId="0" fontId="2" fillId="0" borderId="41" xfId="0" applyFont="1" applyBorder="1" applyAlignment="1">
      <alignment horizontal="center" wrapText="1"/>
    </xf>
    <xf numFmtId="0" fontId="2" fillId="0" borderId="16" xfId="0" applyFont="1" applyBorder="1" applyAlignment="1">
      <alignment horizontal="center" wrapText="1"/>
    </xf>
    <xf numFmtId="0" fontId="21" fillId="0" borderId="10" xfId="0" applyFont="1" applyBorder="1" applyAlignment="1">
      <alignment horizontal="center" vertical="center"/>
    </xf>
    <xf numFmtId="165" fontId="21" fillId="0" borderId="10" xfId="0" applyNumberFormat="1" applyFont="1" applyBorder="1" applyAlignment="1">
      <alignment horizontal="center" vertical="center"/>
    </xf>
    <xf numFmtId="165" fontId="21" fillId="0" borderId="13" xfId="0" applyNumberFormat="1" applyFont="1" applyBorder="1" applyAlignment="1">
      <alignment horizontal="center" vertical="center"/>
    </xf>
    <xf numFmtId="0" fontId="2" fillId="0" borderId="0" xfId="0" applyFont="1" applyAlignment="1">
      <alignment horizontal="center" vertical="center"/>
    </xf>
    <xf numFmtId="0" fontId="2" fillId="0" borderId="0" xfId="0" applyFont="1" applyAlignment="1">
      <alignment horizontal="left" vertical="center" wrapText="1"/>
    </xf>
    <xf numFmtId="0" fontId="2" fillId="0" borderId="0" xfId="0" applyFont="1" applyAlignment="1">
      <alignment horizontal="center" wrapText="1"/>
    </xf>
    <xf numFmtId="0" fontId="0" fillId="2" borderId="1" xfId="0" applyFill="1" applyBorder="1" applyAlignment="1">
      <alignment horizontal="center" vertical="center" wrapText="1"/>
    </xf>
    <xf numFmtId="0" fontId="0" fillId="0" borderId="51" xfId="0" applyBorder="1" applyAlignment="1">
      <alignment horizontal="center" vertical="center" wrapText="1"/>
    </xf>
    <xf numFmtId="0" fontId="2" fillId="0" borderId="0" xfId="0" applyFont="1" applyAlignment="1">
      <alignment horizontal="center" vertical="center" wrapText="1"/>
    </xf>
    <xf numFmtId="166" fontId="22" fillId="0" borderId="8" xfId="0" applyNumberFormat="1" applyFont="1" applyBorder="1" applyAlignment="1">
      <alignment horizontal="center" vertical="center" wrapText="1"/>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20" fillId="0" borderId="0" xfId="0" applyFont="1" applyAlignment="1">
      <alignment horizontal="center" vertical="center" wrapText="1"/>
    </xf>
    <xf numFmtId="0" fontId="0" fillId="0" borderId="9" xfId="0" applyBorder="1" applyAlignment="1">
      <alignment horizontal="left" vertical="center" wrapText="1"/>
    </xf>
    <xf numFmtId="0" fontId="0" fillId="0" borderId="0" xfId="0" applyAlignment="1">
      <alignment horizontal="left" vertical="center" wrapText="1"/>
    </xf>
    <xf numFmtId="0" fontId="0" fillId="0" borderId="10" xfId="0" applyBorder="1" applyAlignment="1">
      <alignment horizontal="left" vertical="center" wrapText="1"/>
    </xf>
    <xf numFmtId="0" fontId="0" fillId="2" borderId="9" xfId="0" applyFill="1" applyBorder="1" applyAlignment="1">
      <alignment horizontal="left" vertical="center" wrapText="1"/>
    </xf>
    <xf numFmtId="0" fontId="0" fillId="2" borderId="0" xfId="0" applyFill="1" applyAlignment="1">
      <alignment horizontal="left" vertical="center" wrapText="1"/>
    </xf>
    <xf numFmtId="0" fontId="0" fillId="2" borderId="10" xfId="0" applyFill="1" applyBorder="1" applyAlignment="1">
      <alignment horizontal="left" vertical="center" wrapText="1"/>
    </xf>
    <xf numFmtId="0" fontId="0" fillId="0" borderId="14" xfId="0" applyBorder="1" applyAlignment="1">
      <alignment horizontal="left" vertical="center" wrapText="1"/>
    </xf>
    <xf numFmtId="0" fontId="0" fillId="0" borderId="15" xfId="0" applyBorder="1" applyAlignment="1">
      <alignment horizontal="left" vertical="center" wrapText="1"/>
    </xf>
    <xf numFmtId="0" fontId="0" fillId="0" borderId="16" xfId="0" applyBorder="1" applyAlignment="1">
      <alignment horizontal="left" vertical="center" wrapText="1"/>
    </xf>
    <xf numFmtId="0" fontId="5" fillId="0" borderId="0" xfId="0" applyFont="1" applyAlignment="1">
      <alignment horizontal="center" vertical="center"/>
    </xf>
    <xf numFmtId="0" fontId="8" fillId="0" borderId="0" xfId="0" applyFont="1" applyAlignment="1">
      <alignment horizontal="center" vertical="center"/>
    </xf>
    <xf numFmtId="0" fontId="8" fillId="0" borderId="12" xfId="0" applyFont="1" applyBorder="1" applyAlignment="1">
      <alignment horizontal="center" vertical="center" wrapText="1"/>
    </xf>
    <xf numFmtId="0" fontId="0" fillId="0" borderId="0" xfId="0" applyAlignment="1">
      <alignment horizontal="center" vertical="center" wrapText="1"/>
    </xf>
    <xf numFmtId="0" fontId="0" fillId="0" borderId="12" xfId="0" applyBorder="1" applyAlignment="1">
      <alignment horizontal="center" vertical="center" wrapText="1"/>
    </xf>
    <xf numFmtId="0" fontId="0" fillId="0" borderId="2" xfId="0" applyBorder="1" applyAlignment="1">
      <alignment horizontal="center" vertical="center" wrapText="1"/>
    </xf>
    <xf numFmtId="0" fontId="0" fillId="0" borderId="4" xfId="0" applyBorder="1" applyAlignment="1">
      <alignment horizontal="center" vertical="center" wrapText="1"/>
    </xf>
    <xf numFmtId="0" fontId="0" fillId="0" borderId="3" xfId="0" applyBorder="1" applyAlignment="1">
      <alignment horizontal="center" vertical="center" wrapText="1"/>
    </xf>
    <xf numFmtId="0" fontId="0" fillId="0" borderId="25" xfId="0" applyBorder="1" applyAlignment="1">
      <alignment horizontal="center" vertical="center" wrapText="1"/>
    </xf>
    <xf numFmtId="0" fontId="0" fillId="0" borderId="18" xfId="0" applyBorder="1" applyAlignment="1">
      <alignment horizontal="center" vertical="center" wrapText="1"/>
    </xf>
    <xf numFmtId="164" fontId="0" fillId="0" borderId="2" xfId="0" applyNumberFormat="1" applyBorder="1" applyAlignment="1">
      <alignment horizontal="center" vertical="center" wrapText="1"/>
    </xf>
    <xf numFmtId="164" fontId="0" fillId="0" borderId="3" xfId="0" applyNumberFormat="1" applyBorder="1" applyAlignment="1">
      <alignment horizontal="center" vertical="center" wrapText="1"/>
    </xf>
    <xf numFmtId="1" fontId="0" fillId="0" borderId="2" xfId="0" applyNumberFormat="1" applyBorder="1" applyAlignment="1">
      <alignment horizontal="center" vertical="center" wrapText="1"/>
    </xf>
    <xf numFmtId="1" fontId="0" fillId="0" borderId="4" xfId="0" applyNumberFormat="1" applyBorder="1" applyAlignment="1">
      <alignment horizontal="center" vertical="center" wrapText="1"/>
    </xf>
    <xf numFmtId="1" fontId="0" fillId="0" borderId="25" xfId="0" applyNumberFormat="1" applyBorder="1" applyAlignment="1">
      <alignment horizontal="center" vertical="center" wrapText="1"/>
    </xf>
    <xf numFmtId="1" fontId="0" fillId="3" borderId="4" xfId="0" applyNumberFormat="1" applyFill="1" applyBorder="1" applyAlignment="1">
      <alignment horizontal="center" vertical="center" wrapText="1"/>
    </xf>
    <xf numFmtId="1" fontId="0" fillId="3" borderId="3" xfId="0" applyNumberFormat="1" applyFill="1" applyBorder="1" applyAlignment="1">
      <alignment horizontal="center" vertical="center" wrapText="1"/>
    </xf>
    <xf numFmtId="0" fontId="0" fillId="0" borderId="17" xfId="0" applyBorder="1" applyAlignment="1">
      <alignment horizontal="center" vertical="center" wrapText="1"/>
    </xf>
    <xf numFmtId="0" fontId="0" fillId="0" borderId="7" xfId="0" applyBorder="1" applyAlignment="1">
      <alignment horizontal="center" vertical="center" wrapText="1"/>
    </xf>
    <xf numFmtId="0" fontId="0" fillId="0" borderId="6" xfId="0" applyBorder="1" applyAlignment="1">
      <alignment horizontal="center" vertical="center" wrapText="1"/>
    </xf>
    <xf numFmtId="0" fontId="0" fillId="0" borderId="5" xfId="0" applyBorder="1" applyAlignment="1">
      <alignment horizontal="center" vertical="center" wrapText="1"/>
    </xf>
    <xf numFmtId="0" fontId="0" fillId="0" borderId="24" xfId="0" applyBorder="1" applyAlignment="1">
      <alignment horizontal="center" vertical="center" wrapText="1"/>
    </xf>
    <xf numFmtId="0" fontId="0" fillId="2" borderId="2" xfId="0" applyFill="1" applyBorder="1" applyAlignment="1">
      <alignment horizontal="center" vertical="center" wrapText="1"/>
    </xf>
    <xf numFmtId="0" fontId="0" fillId="2" borderId="4" xfId="0" applyFill="1" applyBorder="1" applyAlignment="1">
      <alignment horizontal="center" vertical="center" wrapText="1"/>
    </xf>
    <xf numFmtId="0" fontId="0" fillId="2" borderId="3" xfId="0" applyFill="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4" xfId="0" applyFont="1" applyBorder="1" applyAlignment="1">
      <alignment horizontal="center" vertical="center" wrapText="1"/>
    </xf>
    <xf numFmtId="0" fontId="2" fillId="0" borderId="25" xfId="0" applyFont="1" applyBorder="1" applyAlignment="1">
      <alignment horizontal="center" vertical="center" wrapText="1"/>
    </xf>
    <xf numFmtId="0" fontId="0" fillId="0" borderId="1" xfId="0" applyBorder="1" applyAlignment="1">
      <alignment horizontal="center" vertical="center" wrapText="1"/>
    </xf>
    <xf numFmtId="0" fontId="0" fillId="3" borderId="4" xfId="0" applyFill="1" applyBorder="1" applyAlignment="1">
      <alignment horizontal="center" vertical="center" wrapText="1"/>
    </xf>
    <xf numFmtId="0" fontId="0" fillId="3" borderId="3" xfId="0"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3" xfId="0" applyFont="1" applyFill="1" applyBorder="1" applyAlignment="1">
      <alignment horizontal="center" vertical="center" wrapText="1"/>
    </xf>
    <xf numFmtId="1" fontId="0" fillId="0" borderId="3" xfId="0" applyNumberFormat="1" applyBorder="1" applyAlignment="1">
      <alignment horizontal="center" vertical="center" wrapText="1"/>
    </xf>
    <xf numFmtId="1" fontId="0" fillId="0" borderId="1" xfId="0" applyNumberFormat="1" applyBorder="1" applyAlignment="1">
      <alignment horizontal="center" vertical="center" wrapText="1"/>
    </xf>
    <xf numFmtId="0" fontId="0" fillId="0" borderId="20" xfId="0" applyBorder="1" applyAlignment="1">
      <alignment horizontal="center" vertical="center" wrapText="1"/>
    </xf>
    <xf numFmtId="1" fontId="0" fillId="0" borderId="18" xfId="0" applyNumberForma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1" fontId="0" fillId="0" borderId="2" xfId="0" applyNumberFormat="1" applyBorder="1" applyAlignment="1">
      <alignment horizontal="center" wrapText="1"/>
    </xf>
    <xf numFmtId="1" fontId="0" fillId="0" borderId="3" xfId="0" applyNumberFormat="1" applyBorder="1" applyAlignment="1">
      <alignment horizontal="center" wrapText="1"/>
    </xf>
    <xf numFmtId="0" fontId="0" fillId="0" borderId="2" xfId="0" applyBorder="1" applyAlignment="1">
      <alignment horizontal="center" wrapText="1"/>
    </xf>
    <xf numFmtId="0" fontId="0" fillId="0" borderId="3" xfId="0" applyBorder="1" applyAlignment="1">
      <alignment horizontal="center" wrapText="1"/>
    </xf>
    <xf numFmtId="0" fontId="18" fillId="0" borderId="11" xfId="0" applyFont="1" applyBorder="1" applyAlignment="1">
      <alignment horizontal="left" wrapText="1"/>
    </xf>
    <xf numFmtId="0" fontId="18" fillId="0" borderId="12" xfId="0" applyFont="1" applyBorder="1" applyAlignment="1">
      <alignment horizontal="left" wrapText="1"/>
    </xf>
    <xf numFmtId="0" fontId="18" fillId="0" borderId="13" xfId="0" applyFont="1" applyBorder="1" applyAlignment="1">
      <alignment horizontal="left" wrapText="1"/>
    </xf>
    <xf numFmtId="0" fontId="6" fillId="0" borderId="29"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8" xfId="0" applyFont="1" applyBorder="1" applyAlignment="1">
      <alignment horizontal="center" vertical="center" wrapText="1"/>
    </xf>
    <xf numFmtId="0" fontId="18" fillId="0" borderId="32" xfId="0" applyFont="1" applyBorder="1" applyAlignment="1">
      <alignment horizontal="left" vertical="center" wrapText="1"/>
    </xf>
    <xf numFmtId="0" fontId="18" fillId="0" borderId="31" xfId="0" applyFont="1" applyBorder="1" applyAlignment="1">
      <alignment horizontal="left" vertical="center" wrapText="1"/>
    </xf>
    <xf numFmtId="0" fontId="18" fillId="0" borderId="33" xfId="0" applyFont="1" applyBorder="1" applyAlignment="1">
      <alignment horizontal="left" vertical="center" wrapText="1"/>
    </xf>
    <xf numFmtId="0" fontId="2" fillId="0" borderId="37" xfId="0" applyFont="1" applyBorder="1" applyAlignment="1">
      <alignment horizontal="center" vertical="center" wrapText="1"/>
    </xf>
    <xf numFmtId="0" fontId="2" fillId="0" borderId="41" xfId="0" applyFont="1" applyBorder="1" applyAlignment="1">
      <alignment horizontal="center" vertical="center" wrapText="1"/>
    </xf>
    <xf numFmtId="0" fontId="2" fillId="0" borderId="40" xfId="0" applyFont="1" applyBorder="1" applyAlignment="1">
      <alignment horizontal="center" vertical="center" wrapText="1"/>
    </xf>
    <xf numFmtId="0" fontId="2" fillId="0" borderId="38" xfId="0" applyFont="1" applyBorder="1" applyAlignment="1">
      <alignment horizontal="center" vertical="center" wrapText="1"/>
    </xf>
    <xf numFmtId="0" fontId="2" fillId="0" borderId="39" xfId="0" applyFont="1" applyBorder="1" applyAlignment="1">
      <alignment horizontal="center" vertical="center" wrapText="1"/>
    </xf>
    <xf numFmtId="0" fontId="2" fillId="0" borderId="47" xfId="0" applyFont="1" applyBorder="1" applyAlignment="1">
      <alignment horizontal="center" vertical="center" wrapText="1"/>
    </xf>
    <xf numFmtId="0" fontId="2" fillId="0" borderId="45" xfId="0" applyFont="1" applyBorder="1" applyAlignment="1">
      <alignment horizontal="center" vertical="center" wrapText="1"/>
    </xf>
    <xf numFmtId="0" fontId="2" fillId="3" borderId="45" xfId="0" applyFont="1" applyFill="1" applyBorder="1" applyAlignment="1">
      <alignment horizontal="center" vertical="center" wrapText="1"/>
    </xf>
    <xf numFmtId="0" fontId="2" fillId="3" borderId="46" xfId="0" applyFont="1" applyFill="1" applyBorder="1" applyAlignment="1">
      <alignment horizontal="center" vertical="center" wrapText="1"/>
    </xf>
    <xf numFmtId="0" fontId="2" fillId="0" borderId="37" xfId="0" applyFont="1" applyBorder="1" applyAlignment="1">
      <alignment horizontal="center" wrapText="1"/>
    </xf>
    <xf numFmtId="0" fontId="2" fillId="0" borderId="38" xfId="0" applyFont="1" applyBorder="1" applyAlignment="1">
      <alignment horizontal="center" wrapText="1"/>
    </xf>
    <xf numFmtId="0" fontId="2" fillId="0" borderId="39" xfId="0" applyFont="1" applyBorder="1" applyAlignment="1">
      <alignment horizontal="center" wrapText="1"/>
    </xf>
    <xf numFmtId="0" fontId="23" fillId="0" borderId="0" xfId="0" applyFont="1" applyAlignment="1">
      <alignment horizontal="left" vertical="top"/>
    </xf>
  </cellXfs>
  <cellStyles count="2">
    <cellStyle name="Normal" xfId="0" builtinId="0"/>
    <cellStyle name="Normal 5" xfId="1" xr:uid="{00000000-0005-0000-0000-000001000000}"/>
  </cellStyles>
  <dxfs count="0"/>
  <tableStyles count="0" defaultTableStyle="TableStyleMedium2" defaultPivotStyle="PivotStyleLight16"/>
  <colors>
    <mruColors>
      <color rgb="FFECEF6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318"/>
  <sheetViews>
    <sheetView tabSelected="1" zoomScale="93" zoomScaleNormal="80" workbookViewId="0">
      <selection activeCell="A2" sqref="A2:M2"/>
    </sheetView>
  </sheetViews>
  <sheetFormatPr baseColWidth="10" defaultColWidth="16" defaultRowHeight="15" x14ac:dyDescent="0.2"/>
  <cols>
    <col min="1" max="1" width="9.5" style="6" customWidth="1"/>
    <col min="2" max="2" width="12.83203125" style="2" customWidth="1"/>
    <col min="3" max="3" width="13.83203125" style="2" customWidth="1"/>
    <col min="4" max="4" width="11.6640625" style="2" customWidth="1"/>
    <col min="5" max="5" width="21.5" style="4" customWidth="1"/>
    <col min="6" max="6" width="16.5" style="2" customWidth="1"/>
    <col min="7" max="7" width="16" style="2"/>
    <col min="8" max="8" width="17.83203125" style="2" customWidth="1"/>
    <col min="9" max="9" width="16" style="2"/>
    <col min="10" max="10" width="11.5" style="5" customWidth="1"/>
    <col min="11" max="11" width="16" style="2"/>
    <col min="12" max="12" width="16" style="4"/>
    <col min="13" max="13" width="27.83203125" style="6" customWidth="1"/>
    <col min="14" max="14" width="20" style="92" customWidth="1"/>
  </cols>
  <sheetData>
    <row r="1" spans="1:14" ht="17" thickBot="1" x14ac:dyDescent="0.25">
      <c r="A1" s="176" t="s">
        <v>380</v>
      </c>
    </row>
    <row r="2" spans="1:14" ht="81" customHeight="1" thickBot="1" x14ac:dyDescent="0.25">
      <c r="A2" s="97" t="s">
        <v>343</v>
      </c>
      <c r="B2" s="98"/>
      <c r="C2" s="98"/>
      <c r="D2" s="98"/>
      <c r="E2" s="98"/>
      <c r="F2" s="98"/>
      <c r="G2" s="98"/>
      <c r="H2" s="98"/>
      <c r="I2" s="98"/>
      <c r="J2" s="98"/>
      <c r="K2" s="98"/>
      <c r="L2" s="98"/>
      <c r="M2" s="98"/>
      <c r="N2" s="96" t="s">
        <v>12</v>
      </c>
    </row>
    <row r="3" spans="1:14" ht="116.25" customHeight="1" thickBot="1" x14ac:dyDescent="0.25">
      <c r="A3" s="39" t="s">
        <v>0</v>
      </c>
      <c r="B3" s="40" t="s">
        <v>1</v>
      </c>
      <c r="C3" s="40" t="s">
        <v>3</v>
      </c>
      <c r="D3" s="40" t="s">
        <v>344</v>
      </c>
      <c r="E3" s="41" t="s">
        <v>2</v>
      </c>
      <c r="F3" s="41" t="s">
        <v>4</v>
      </c>
      <c r="G3" s="41" t="s">
        <v>5</v>
      </c>
      <c r="H3" s="41" t="s">
        <v>6</v>
      </c>
      <c r="I3" s="41" t="s">
        <v>11</v>
      </c>
      <c r="J3" s="42" t="s">
        <v>7</v>
      </c>
      <c r="K3" s="41" t="s">
        <v>8</v>
      </c>
      <c r="L3" s="41" t="s">
        <v>9</v>
      </c>
      <c r="M3" s="41" t="s">
        <v>10</v>
      </c>
      <c r="N3" s="79" t="s">
        <v>361</v>
      </c>
    </row>
    <row r="4" spans="1:14" ht="16" thickBot="1" x14ac:dyDescent="0.25">
      <c r="A4" s="37">
        <v>0</v>
      </c>
      <c r="B4" s="36">
        <v>1</v>
      </c>
      <c r="C4" s="36">
        <v>2</v>
      </c>
      <c r="D4" s="36">
        <v>3</v>
      </c>
      <c r="E4" s="36">
        <v>4</v>
      </c>
      <c r="F4" s="36">
        <v>5</v>
      </c>
      <c r="G4" s="36">
        <v>6</v>
      </c>
      <c r="H4" s="36">
        <v>7</v>
      </c>
      <c r="I4" s="36">
        <v>8</v>
      </c>
      <c r="J4" s="38">
        <v>9</v>
      </c>
      <c r="K4" s="36">
        <v>10</v>
      </c>
      <c r="L4" s="36">
        <v>11</v>
      </c>
      <c r="M4" s="36">
        <v>12</v>
      </c>
      <c r="N4" s="64">
        <v>13</v>
      </c>
    </row>
    <row r="5" spans="1:14" ht="16" thickBot="1" x14ac:dyDescent="0.25">
      <c r="A5" s="27"/>
      <c r="B5" s="50"/>
      <c r="C5" s="50"/>
      <c r="D5" s="50"/>
      <c r="E5" s="50"/>
      <c r="F5" s="50"/>
      <c r="G5" s="50"/>
      <c r="H5" s="50"/>
      <c r="I5" s="50"/>
      <c r="J5" s="67"/>
      <c r="K5" s="50"/>
      <c r="L5" s="50"/>
      <c r="M5" s="94"/>
      <c r="N5" s="95"/>
    </row>
    <row r="6" spans="1:14" x14ac:dyDescent="0.2">
      <c r="A6" s="126">
        <v>1</v>
      </c>
      <c r="B6" s="118">
        <v>6</v>
      </c>
      <c r="C6" s="118" t="s">
        <v>13</v>
      </c>
      <c r="D6" s="118" t="s">
        <v>169</v>
      </c>
      <c r="E6" s="118" t="s">
        <v>31</v>
      </c>
      <c r="F6" s="118" t="s">
        <v>170</v>
      </c>
      <c r="G6" s="118" t="s">
        <v>33</v>
      </c>
      <c r="H6" s="118" t="s">
        <v>21</v>
      </c>
      <c r="I6" s="118" t="s">
        <v>16</v>
      </c>
      <c r="J6" s="118"/>
      <c r="K6" s="52">
        <v>30</v>
      </c>
      <c r="L6" s="52"/>
      <c r="M6" s="53">
        <v>123606.32399999999</v>
      </c>
      <c r="N6" s="164">
        <v>2</v>
      </c>
    </row>
    <row r="7" spans="1:14" ht="18.75" customHeight="1" thickBot="1" x14ac:dyDescent="0.25">
      <c r="A7" s="130"/>
      <c r="B7" s="117"/>
      <c r="C7" s="117"/>
      <c r="D7" s="117"/>
      <c r="E7" s="117"/>
      <c r="F7" s="117"/>
      <c r="G7" s="117"/>
      <c r="H7" s="117"/>
      <c r="I7" s="117"/>
      <c r="J7" s="117"/>
      <c r="K7" s="54"/>
      <c r="L7" s="54" t="s">
        <v>171</v>
      </c>
      <c r="M7" s="55">
        <v>4926.3389999999999</v>
      </c>
      <c r="N7" s="165"/>
    </row>
    <row r="8" spans="1:14" ht="30" customHeight="1" x14ac:dyDescent="0.2">
      <c r="A8" s="126">
        <f>A6+1</f>
        <v>2</v>
      </c>
      <c r="B8" s="118">
        <v>7</v>
      </c>
      <c r="C8" s="118" t="s">
        <v>13</v>
      </c>
      <c r="D8" s="118" t="s">
        <v>169</v>
      </c>
      <c r="E8" s="118" t="s">
        <v>172</v>
      </c>
      <c r="F8" s="118" t="s">
        <v>173</v>
      </c>
      <c r="G8" s="118">
        <v>233989</v>
      </c>
      <c r="H8" s="118" t="s">
        <v>21</v>
      </c>
      <c r="I8" s="118" t="s">
        <v>16</v>
      </c>
      <c r="J8" s="118">
        <v>295</v>
      </c>
      <c r="K8" s="52">
        <v>105</v>
      </c>
      <c r="L8" s="52"/>
      <c r="M8" s="53">
        <v>280577.39850000001</v>
      </c>
      <c r="N8" s="166">
        <v>2</v>
      </c>
    </row>
    <row r="9" spans="1:14" ht="66.75" customHeight="1" thickBot="1" x14ac:dyDescent="0.25">
      <c r="A9" s="130"/>
      <c r="B9" s="117"/>
      <c r="C9" s="117"/>
      <c r="D9" s="117"/>
      <c r="E9" s="117"/>
      <c r="F9" s="117"/>
      <c r="G9" s="117"/>
      <c r="H9" s="117"/>
      <c r="I9" s="117"/>
      <c r="J9" s="117"/>
      <c r="K9" s="54"/>
      <c r="L9" s="54" t="s">
        <v>174</v>
      </c>
      <c r="M9" s="55">
        <v>408657.23639999999</v>
      </c>
      <c r="N9" s="166"/>
    </row>
    <row r="10" spans="1:14" x14ac:dyDescent="0.2">
      <c r="A10" s="126">
        <v>3</v>
      </c>
      <c r="B10" s="118">
        <v>8</v>
      </c>
      <c r="C10" s="118" t="s">
        <v>13</v>
      </c>
      <c r="D10" s="118" t="s">
        <v>169</v>
      </c>
      <c r="E10" s="118" t="s">
        <v>31</v>
      </c>
      <c r="F10" s="118" t="s">
        <v>175</v>
      </c>
      <c r="G10" s="118" t="s">
        <v>33</v>
      </c>
      <c r="H10" s="118" t="s">
        <v>21</v>
      </c>
      <c r="I10" s="118" t="s">
        <v>16</v>
      </c>
      <c r="J10" s="118"/>
      <c r="K10" s="52">
        <v>176</v>
      </c>
      <c r="L10" s="52"/>
      <c r="M10" s="53">
        <v>553501.55519999994</v>
      </c>
      <c r="N10" s="164">
        <v>2</v>
      </c>
    </row>
    <row r="11" spans="1:14" ht="16" x14ac:dyDescent="0.2">
      <c r="A11" s="127"/>
      <c r="B11" s="115"/>
      <c r="C11" s="115"/>
      <c r="D11" s="115"/>
      <c r="E11" s="115"/>
      <c r="F11" s="115"/>
      <c r="G11" s="115"/>
      <c r="H11" s="115"/>
      <c r="I11" s="115"/>
      <c r="J11" s="115"/>
      <c r="K11" s="3"/>
      <c r="L11" s="3" t="s">
        <v>176</v>
      </c>
      <c r="M11" s="56">
        <v>437847.03899999999</v>
      </c>
      <c r="N11" s="166"/>
    </row>
    <row r="12" spans="1:14" ht="17" thickBot="1" x14ac:dyDescent="0.25">
      <c r="A12" s="130"/>
      <c r="B12" s="117"/>
      <c r="C12" s="117"/>
      <c r="D12" s="117"/>
      <c r="E12" s="117"/>
      <c r="F12" s="117"/>
      <c r="G12" s="117"/>
      <c r="H12" s="117"/>
      <c r="I12" s="117"/>
      <c r="J12" s="117"/>
      <c r="K12" s="54"/>
      <c r="L12" s="54" t="s">
        <v>177</v>
      </c>
      <c r="M12" s="55">
        <v>2348.7192</v>
      </c>
      <c r="N12" s="165"/>
    </row>
    <row r="13" spans="1:14" ht="36.75" customHeight="1" x14ac:dyDescent="0.2">
      <c r="A13" s="127">
        <v>4</v>
      </c>
      <c r="B13" s="115">
        <v>10</v>
      </c>
      <c r="C13" s="115" t="s">
        <v>13</v>
      </c>
      <c r="D13" s="115" t="s">
        <v>169</v>
      </c>
      <c r="E13" s="115" t="s">
        <v>178</v>
      </c>
      <c r="F13" s="115" t="s">
        <v>179</v>
      </c>
      <c r="G13" s="115">
        <v>265075</v>
      </c>
      <c r="H13" s="115" t="s">
        <v>21</v>
      </c>
      <c r="I13" s="115" t="s">
        <v>16</v>
      </c>
      <c r="J13" s="115">
        <v>312</v>
      </c>
      <c r="K13" s="49">
        <v>88</v>
      </c>
      <c r="L13" s="49"/>
      <c r="M13" s="57">
        <v>276750.77759999997</v>
      </c>
      <c r="N13" s="164">
        <v>2</v>
      </c>
    </row>
    <row r="14" spans="1:14" ht="15" customHeight="1" thickBot="1" x14ac:dyDescent="0.25">
      <c r="A14" s="128"/>
      <c r="B14" s="116"/>
      <c r="C14" s="116"/>
      <c r="D14" s="116"/>
      <c r="E14" s="116"/>
      <c r="F14" s="116"/>
      <c r="G14" s="116"/>
      <c r="H14" s="116"/>
      <c r="I14" s="116"/>
      <c r="J14" s="116"/>
      <c r="K14" s="3"/>
      <c r="L14" s="3" t="s">
        <v>180</v>
      </c>
      <c r="M14" s="34">
        <v>258538.25159999999</v>
      </c>
      <c r="N14" s="165"/>
    </row>
    <row r="15" spans="1:14" x14ac:dyDescent="0.2">
      <c r="A15" s="129">
        <v>5</v>
      </c>
      <c r="B15" s="114">
        <v>11</v>
      </c>
      <c r="C15" s="114" t="s">
        <v>13</v>
      </c>
      <c r="D15" s="114" t="s">
        <v>169</v>
      </c>
      <c r="E15" s="114" t="s">
        <v>181</v>
      </c>
      <c r="F15" s="114" t="s">
        <v>182</v>
      </c>
      <c r="G15" s="114">
        <v>274349</v>
      </c>
      <c r="H15" s="114" t="s">
        <v>21</v>
      </c>
      <c r="I15" s="114" t="s">
        <v>16</v>
      </c>
      <c r="J15" s="114">
        <v>188</v>
      </c>
      <c r="K15" s="3">
        <v>188</v>
      </c>
      <c r="L15" s="3"/>
      <c r="M15" s="34">
        <v>591240.29759999993</v>
      </c>
      <c r="N15" s="164">
        <v>2</v>
      </c>
    </row>
    <row r="16" spans="1:14" ht="19.5" customHeight="1" x14ac:dyDescent="0.2">
      <c r="A16" s="127"/>
      <c r="B16" s="115"/>
      <c r="C16" s="115"/>
      <c r="D16" s="115"/>
      <c r="E16" s="115"/>
      <c r="F16" s="115"/>
      <c r="G16" s="115"/>
      <c r="H16" s="115"/>
      <c r="I16" s="115"/>
      <c r="J16" s="115"/>
      <c r="K16" s="3"/>
      <c r="L16" s="3" t="s">
        <v>183</v>
      </c>
      <c r="M16" s="34">
        <v>409074.23358</v>
      </c>
      <c r="N16" s="166"/>
    </row>
    <row r="17" spans="1:14" ht="16" x14ac:dyDescent="0.2">
      <c r="A17" s="127"/>
      <c r="B17" s="115"/>
      <c r="C17" s="115"/>
      <c r="D17" s="115"/>
      <c r="E17" s="115"/>
      <c r="F17" s="115"/>
      <c r="G17" s="115"/>
      <c r="H17" s="115"/>
      <c r="I17" s="115"/>
      <c r="J17" s="115"/>
      <c r="K17" s="3"/>
      <c r="L17" s="3" t="s">
        <v>184</v>
      </c>
      <c r="M17" s="34">
        <v>3134.9429999999998</v>
      </c>
      <c r="N17" s="166"/>
    </row>
    <row r="18" spans="1:14" ht="18.75" customHeight="1" x14ac:dyDescent="0.2">
      <c r="A18" s="127"/>
      <c r="B18" s="115"/>
      <c r="C18" s="115"/>
      <c r="D18" s="115"/>
      <c r="E18" s="115"/>
      <c r="F18" s="115"/>
      <c r="G18" s="115"/>
      <c r="H18" s="115"/>
      <c r="I18" s="115"/>
      <c r="J18" s="115"/>
      <c r="K18" s="3"/>
      <c r="L18" s="3" t="s">
        <v>185</v>
      </c>
      <c r="M18" s="34">
        <v>10658.806199999999</v>
      </c>
      <c r="N18" s="166"/>
    </row>
    <row r="19" spans="1:14" ht="18.75" customHeight="1" thickBot="1" x14ac:dyDescent="0.25">
      <c r="A19" s="127"/>
      <c r="B19" s="115"/>
      <c r="C19" s="115"/>
      <c r="D19" s="115"/>
      <c r="E19" s="115"/>
      <c r="F19" s="115"/>
      <c r="G19" s="115"/>
      <c r="H19" s="115"/>
      <c r="I19" s="115"/>
      <c r="J19" s="115"/>
      <c r="K19" s="48"/>
      <c r="L19" s="48" t="s">
        <v>186</v>
      </c>
      <c r="M19" s="58">
        <v>6329.5991999999997</v>
      </c>
      <c r="N19" s="166"/>
    </row>
    <row r="20" spans="1:14" ht="18" customHeight="1" x14ac:dyDescent="0.2">
      <c r="A20" s="126">
        <v>6</v>
      </c>
      <c r="B20" s="118">
        <v>12</v>
      </c>
      <c r="C20" s="118" t="s">
        <v>13</v>
      </c>
      <c r="D20" s="118" t="s">
        <v>169</v>
      </c>
      <c r="E20" s="118" t="s">
        <v>31</v>
      </c>
      <c r="F20" s="118" t="s">
        <v>187</v>
      </c>
      <c r="G20" s="118" t="s">
        <v>33</v>
      </c>
      <c r="H20" s="118" t="s">
        <v>21</v>
      </c>
      <c r="I20" s="118" t="s">
        <v>16</v>
      </c>
      <c r="J20" s="118"/>
      <c r="K20" s="52">
        <v>165</v>
      </c>
      <c r="L20" s="52"/>
      <c r="M20" s="59">
        <v>518907.70799999998</v>
      </c>
      <c r="N20" s="164">
        <v>2</v>
      </c>
    </row>
    <row r="21" spans="1:14" ht="16" x14ac:dyDescent="0.2">
      <c r="A21" s="127"/>
      <c r="B21" s="115"/>
      <c r="C21" s="115"/>
      <c r="D21" s="115"/>
      <c r="E21" s="115"/>
      <c r="F21" s="115"/>
      <c r="G21" s="115"/>
      <c r="H21" s="115"/>
      <c r="I21" s="115"/>
      <c r="J21" s="115"/>
      <c r="K21" s="3"/>
      <c r="L21" s="3" t="s">
        <v>188</v>
      </c>
      <c r="M21" s="34">
        <v>2279114.0108099994</v>
      </c>
      <c r="N21" s="166"/>
    </row>
    <row r="22" spans="1:14" ht="16" x14ac:dyDescent="0.2">
      <c r="A22" s="127"/>
      <c r="B22" s="115"/>
      <c r="C22" s="115"/>
      <c r="D22" s="115"/>
      <c r="E22" s="115"/>
      <c r="F22" s="115"/>
      <c r="G22" s="115"/>
      <c r="H22" s="115"/>
      <c r="I22" s="115"/>
      <c r="J22" s="115"/>
      <c r="K22" s="3"/>
      <c r="L22" s="3" t="s">
        <v>189</v>
      </c>
      <c r="M22" s="34">
        <v>13136.903999999999</v>
      </c>
      <c r="N22" s="166"/>
    </row>
    <row r="23" spans="1:14" ht="21.75" customHeight="1" thickBot="1" x14ac:dyDescent="0.25">
      <c r="A23" s="130"/>
      <c r="B23" s="117"/>
      <c r="C23" s="117"/>
      <c r="D23" s="117"/>
      <c r="E23" s="117"/>
      <c r="F23" s="117"/>
      <c r="G23" s="117"/>
      <c r="H23" s="117"/>
      <c r="I23" s="117"/>
      <c r="J23" s="117"/>
      <c r="K23" s="54"/>
      <c r="L23" s="54" t="s">
        <v>190</v>
      </c>
      <c r="M23" s="35">
        <v>2985.66</v>
      </c>
      <c r="N23" s="165"/>
    </row>
    <row r="24" spans="1:14" ht="16" x14ac:dyDescent="0.2">
      <c r="A24" s="127">
        <v>7</v>
      </c>
      <c r="B24" s="115">
        <v>13</v>
      </c>
      <c r="C24" s="115" t="s">
        <v>13</v>
      </c>
      <c r="D24" s="115" t="s">
        <v>169</v>
      </c>
      <c r="E24" s="115" t="s">
        <v>191</v>
      </c>
      <c r="F24" s="115" t="s">
        <v>192</v>
      </c>
      <c r="G24" s="115">
        <v>243183</v>
      </c>
      <c r="H24" s="115" t="s">
        <v>21</v>
      </c>
      <c r="I24" s="115" t="s">
        <v>16</v>
      </c>
      <c r="J24" s="115">
        <v>162</v>
      </c>
      <c r="K24" s="49">
        <v>162</v>
      </c>
      <c r="L24" s="49" t="s">
        <v>193</v>
      </c>
      <c r="M24" s="57">
        <v>509473.02239999996</v>
      </c>
      <c r="N24" s="166">
        <v>2</v>
      </c>
    </row>
    <row r="25" spans="1:14" ht="16.5" customHeight="1" x14ac:dyDescent="0.2">
      <c r="A25" s="127"/>
      <c r="B25" s="115"/>
      <c r="C25" s="115"/>
      <c r="D25" s="115"/>
      <c r="E25" s="115"/>
      <c r="F25" s="115"/>
      <c r="G25" s="115"/>
      <c r="H25" s="115"/>
      <c r="I25" s="115"/>
      <c r="J25" s="115"/>
      <c r="K25" s="3"/>
      <c r="L25" s="3" t="s">
        <v>194</v>
      </c>
      <c r="M25" s="34">
        <v>2311793.5523399999</v>
      </c>
      <c r="N25" s="166"/>
    </row>
    <row r="26" spans="1:14" ht="42" customHeight="1" thickBot="1" x14ac:dyDescent="0.25">
      <c r="A26" s="128"/>
      <c r="B26" s="116"/>
      <c r="C26" s="116"/>
      <c r="D26" s="116"/>
      <c r="E26" s="116"/>
      <c r="F26" s="116"/>
      <c r="G26" s="116"/>
      <c r="H26" s="116"/>
      <c r="I26" s="116"/>
      <c r="J26" s="116"/>
      <c r="K26" s="3"/>
      <c r="L26" s="3" t="s">
        <v>68</v>
      </c>
      <c r="M26" s="34">
        <v>7882.1423999999997</v>
      </c>
      <c r="N26" s="165"/>
    </row>
    <row r="27" spans="1:14" x14ac:dyDescent="0.2">
      <c r="A27" s="129">
        <v>8</v>
      </c>
      <c r="B27" s="114">
        <v>14</v>
      </c>
      <c r="C27" s="114" t="s">
        <v>13</v>
      </c>
      <c r="D27" s="114" t="s">
        <v>169</v>
      </c>
      <c r="E27" s="114" t="s">
        <v>31</v>
      </c>
      <c r="F27" s="114" t="s">
        <v>195</v>
      </c>
      <c r="G27" s="114" t="s">
        <v>33</v>
      </c>
      <c r="H27" s="114" t="s">
        <v>21</v>
      </c>
      <c r="I27" s="114" t="s">
        <v>16</v>
      </c>
      <c r="J27" s="114"/>
      <c r="K27" s="3">
        <v>251</v>
      </c>
      <c r="L27" s="3"/>
      <c r="M27" s="34">
        <v>789368.69519999996</v>
      </c>
      <c r="N27" s="164">
        <v>2</v>
      </c>
    </row>
    <row r="28" spans="1:14" ht="27" customHeight="1" x14ac:dyDescent="0.2">
      <c r="A28" s="127"/>
      <c r="B28" s="115"/>
      <c r="C28" s="115"/>
      <c r="D28" s="115"/>
      <c r="E28" s="115"/>
      <c r="F28" s="115"/>
      <c r="G28" s="115"/>
      <c r="H28" s="115"/>
      <c r="I28" s="115"/>
      <c r="J28" s="115"/>
      <c r="K28" s="21"/>
      <c r="L28" s="3" t="s">
        <v>196</v>
      </c>
      <c r="M28" s="34">
        <v>1813937.733</v>
      </c>
      <c r="N28" s="166"/>
    </row>
    <row r="29" spans="1:14" ht="17" thickBot="1" x14ac:dyDescent="0.25">
      <c r="A29" s="128"/>
      <c r="B29" s="116"/>
      <c r="C29" s="116"/>
      <c r="D29" s="116"/>
      <c r="E29" s="116"/>
      <c r="F29" s="116"/>
      <c r="G29" s="116"/>
      <c r="H29" s="116"/>
      <c r="I29" s="116"/>
      <c r="J29" s="116"/>
      <c r="K29" s="21"/>
      <c r="L29" s="3" t="s">
        <v>197</v>
      </c>
      <c r="M29" s="34">
        <v>53204.461199999998</v>
      </c>
      <c r="N29" s="165"/>
    </row>
    <row r="30" spans="1:14" ht="30" customHeight="1" thickBot="1" x14ac:dyDescent="0.25">
      <c r="A30" s="27">
        <v>9</v>
      </c>
      <c r="B30" s="50">
        <v>15</v>
      </c>
      <c r="C30" s="50" t="s">
        <v>13</v>
      </c>
      <c r="D30" s="50" t="s">
        <v>169</v>
      </c>
      <c r="E30" s="49" t="s">
        <v>31</v>
      </c>
      <c r="F30" s="49" t="s">
        <v>198</v>
      </c>
      <c r="G30" s="49" t="s">
        <v>33</v>
      </c>
      <c r="H30" s="49" t="s">
        <v>21</v>
      </c>
      <c r="I30" s="49" t="s">
        <v>16</v>
      </c>
      <c r="J30" s="49"/>
      <c r="K30" s="3">
        <v>1</v>
      </c>
      <c r="L30" s="3"/>
      <c r="M30" s="34">
        <v>4493.4182999999994</v>
      </c>
      <c r="N30" s="81">
        <v>2</v>
      </c>
    </row>
    <row r="31" spans="1:14" x14ac:dyDescent="0.2">
      <c r="A31" s="129">
        <v>10</v>
      </c>
      <c r="B31" s="114">
        <v>16</v>
      </c>
      <c r="C31" s="114" t="s">
        <v>13</v>
      </c>
      <c r="D31" s="114" t="s">
        <v>169</v>
      </c>
      <c r="E31" s="114" t="s">
        <v>199</v>
      </c>
      <c r="F31" s="114" t="s">
        <v>200</v>
      </c>
      <c r="G31" s="114">
        <v>252899</v>
      </c>
      <c r="H31" s="114" t="s">
        <v>21</v>
      </c>
      <c r="I31" s="114" t="s">
        <v>16</v>
      </c>
      <c r="J31" s="114">
        <v>478</v>
      </c>
      <c r="K31" s="3">
        <v>478</v>
      </c>
      <c r="L31" s="3"/>
      <c r="M31" s="34">
        <v>1277295.2045999998</v>
      </c>
      <c r="N31" s="164">
        <v>2</v>
      </c>
    </row>
    <row r="32" spans="1:14" ht="30" customHeight="1" x14ac:dyDescent="0.2">
      <c r="A32" s="127"/>
      <c r="B32" s="115"/>
      <c r="C32" s="115"/>
      <c r="D32" s="115"/>
      <c r="E32" s="115"/>
      <c r="F32" s="115"/>
      <c r="G32" s="115"/>
      <c r="H32" s="115"/>
      <c r="I32" s="115"/>
      <c r="J32" s="115"/>
      <c r="K32" s="3"/>
      <c r="L32" s="3" t="s">
        <v>201</v>
      </c>
      <c r="M32" s="34">
        <v>1843127.5355999998</v>
      </c>
      <c r="N32" s="166"/>
    </row>
    <row r="33" spans="1:14" ht="24" customHeight="1" x14ac:dyDescent="0.2">
      <c r="A33" s="127"/>
      <c r="B33" s="115"/>
      <c r="C33" s="115"/>
      <c r="D33" s="115"/>
      <c r="E33" s="115"/>
      <c r="F33" s="115"/>
      <c r="G33" s="115"/>
      <c r="H33" s="115"/>
      <c r="I33" s="115"/>
      <c r="J33" s="115"/>
      <c r="K33" s="3"/>
      <c r="L33" s="3" t="s">
        <v>202</v>
      </c>
      <c r="M33" s="34">
        <v>24099.2523</v>
      </c>
      <c r="N33" s="166"/>
    </row>
    <row r="34" spans="1:14" ht="94.5" customHeight="1" thickBot="1" x14ac:dyDescent="0.25">
      <c r="A34" s="128"/>
      <c r="B34" s="116"/>
      <c r="C34" s="116"/>
      <c r="D34" s="116"/>
      <c r="E34" s="116"/>
      <c r="F34" s="116"/>
      <c r="G34" s="116"/>
      <c r="H34" s="116"/>
      <c r="I34" s="116"/>
      <c r="J34" s="116"/>
      <c r="K34" s="3"/>
      <c r="L34" s="3" t="s">
        <v>44</v>
      </c>
      <c r="M34" s="34">
        <v>6896.8746000000001</v>
      </c>
      <c r="N34" s="165"/>
    </row>
    <row r="35" spans="1:14" x14ac:dyDescent="0.2">
      <c r="A35" s="129">
        <v>11</v>
      </c>
      <c r="B35" s="114">
        <v>17</v>
      </c>
      <c r="C35" s="114" t="s">
        <v>13</v>
      </c>
      <c r="D35" s="114" t="s">
        <v>169</v>
      </c>
      <c r="E35" s="114" t="s">
        <v>203</v>
      </c>
      <c r="F35" s="114" t="s">
        <v>204</v>
      </c>
      <c r="G35" s="114">
        <v>242675</v>
      </c>
      <c r="H35" s="114" t="s">
        <v>21</v>
      </c>
      <c r="I35" s="114" t="s">
        <v>16</v>
      </c>
      <c r="J35" s="114">
        <v>380</v>
      </c>
      <c r="K35" s="3">
        <v>380</v>
      </c>
      <c r="L35" s="3"/>
      <c r="M35" s="34">
        <v>1195060.176</v>
      </c>
      <c r="N35" s="164">
        <v>2</v>
      </c>
    </row>
    <row r="36" spans="1:14" ht="54.75" customHeight="1" thickBot="1" x14ac:dyDescent="0.25">
      <c r="A36" s="128"/>
      <c r="B36" s="116"/>
      <c r="C36" s="116"/>
      <c r="D36" s="116"/>
      <c r="E36" s="116"/>
      <c r="F36" s="116"/>
      <c r="G36" s="116"/>
      <c r="H36" s="116"/>
      <c r="I36" s="116"/>
      <c r="J36" s="116"/>
      <c r="K36" s="3"/>
      <c r="L36" s="3" t="s">
        <v>205</v>
      </c>
      <c r="M36" s="34">
        <v>705312.41399999999</v>
      </c>
      <c r="N36" s="165"/>
    </row>
    <row r="37" spans="1:14" x14ac:dyDescent="0.2">
      <c r="A37" s="129">
        <v>12</v>
      </c>
      <c r="B37" s="114">
        <v>18</v>
      </c>
      <c r="C37" s="114" t="s">
        <v>13</v>
      </c>
      <c r="D37" s="114" t="s">
        <v>169</v>
      </c>
      <c r="E37" s="114" t="s">
        <v>206</v>
      </c>
      <c r="F37" s="114" t="s">
        <v>207</v>
      </c>
      <c r="G37" s="114">
        <v>242867</v>
      </c>
      <c r="H37" s="114" t="s">
        <v>21</v>
      </c>
      <c r="I37" s="114" t="s">
        <v>16</v>
      </c>
      <c r="J37" s="114">
        <v>358</v>
      </c>
      <c r="K37" s="3">
        <v>358</v>
      </c>
      <c r="L37" s="3"/>
      <c r="M37" s="34">
        <v>1125872.4816000001</v>
      </c>
      <c r="N37" s="166">
        <v>2</v>
      </c>
    </row>
    <row r="38" spans="1:14" ht="15" customHeight="1" x14ac:dyDescent="0.2">
      <c r="A38" s="127"/>
      <c r="B38" s="115"/>
      <c r="C38" s="115"/>
      <c r="D38" s="115"/>
      <c r="E38" s="115"/>
      <c r="F38" s="115"/>
      <c r="G38" s="115"/>
      <c r="H38" s="115"/>
      <c r="I38" s="115"/>
      <c r="J38" s="115"/>
      <c r="K38" s="3"/>
      <c r="L38" s="3" t="s">
        <v>208</v>
      </c>
      <c r="M38" s="34">
        <v>27005.294699999999</v>
      </c>
      <c r="N38" s="166"/>
    </row>
    <row r="39" spans="1:14" ht="16" x14ac:dyDescent="0.2">
      <c r="A39" s="127"/>
      <c r="B39" s="115"/>
      <c r="C39" s="115"/>
      <c r="D39" s="115"/>
      <c r="E39" s="115"/>
      <c r="F39" s="115"/>
      <c r="G39" s="115"/>
      <c r="H39" s="115"/>
      <c r="I39" s="115"/>
      <c r="J39" s="115"/>
      <c r="K39" s="3"/>
      <c r="L39" s="3" t="s">
        <v>209</v>
      </c>
      <c r="M39" s="34">
        <v>179308.7874</v>
      </c>
      <c r="N39" s="166"/>
    </row>
    <row r="40" spans="1:14" ht="16" x14ac:dyDescent="0.2">
      <c r="A40" s="127"/>
      <c r="B40" s="115"/>
      <c r="C40" s="115"/>
      <c r="D40" s="115"/>
      <c r="E40" s="115"/>
      <c r="F40" s="115"/>
      <c r="G40" s="115"/>
      <c r="H40" s="115"/>
      <c r="I40" s="115"/>
      <c r="J40" s="115"/>
      <c r="K40" s="3"/>
      <c r="L40" s="3" t="s">
        <v>210</v>
      </c>
      <c r="M40" s="34">
        <v>237688.39259999999</v>
      </c>
      <c r="N40" s="166"/>
    </row>
    <row r="41" spans="1:14" ht="16" x14ac:dyDescent="0.2">
      <c r="A41" s="127"/>
      <c r="B41" s="115"/>
      <c r="C41" s="115"/>
      <c r="D41" s="115"/>
      <c r="E41" s="115"/>
      <c r="F41" s="115"/>
      <c r="G41" s="115"/>
      <c r="H41" s="115"/>
      <c r="I41" s="115"/>
      <c r="J41" s="115"/>
      <c r="K41" s="3"/>
      <c r="L41" s="3" t="s">
        <v>211</v>
      </c>
      <c r="M41" s="34">
        <v>8001.5688</v>
      </c>
      <c r="N41" s="166"/>
    </row>
    <row r="42" spans="1:14" ht="17" thickBot="1" x14ac:dyDescent="0.25">
      <c r="A42" s="130"/>
      <c r="B42" s="117"/>
      <c r="C42" s="117"/>
      <c r="D42" s="117"/>
      <c r="E42" s="117"/>
      <c r="F42" s="117"/>
      <c r="G42" s="117"/>
      <c r="H42" s="117"/>
      <c r="I42" s="117"/>
      <c r="J42" s="117"/>
      <c r="K42" s="54"/>
      <c r="L42" s="54" t="s">
        <v>212</v>
      </c>
      <c r="M42" s="35">
        <v>9001.7649000000001</v>
      </c>
      <c r="N42" s="165"/>
    </row>
    <row r="43" spans="1:14" x14ac:dyDescent="0.2">
      <c r="A43" s="126">
        <v>13</v>
      </c>
      <c r="B43" s="118">
        <v>19</v>
      </c>
      <c r="C43" s="118" t="s">
        <v>13</v>
      </c>
      <c r="D43" s="118" t="s">
        <v>169</v>
      </c>
      <c r="E43" s="118" t="s">
        <v>31</v>
      </c>
      <c r="F43" s="118" t="s">
        <v>213</v>
      </c>
      <c r="G43" s="118" t="s">
        <v>33</v>
      </c>
      <c r="H43" s="118" t="s">
        <v>21</v>
      </c>
      <c r="I43" s="118" t="s">
        <v>16</v>
      </c>
      <c r="J43" s="118"/>
      <c r="K43" s="52">
        <v>112</v>
      </c>
      <c r="L43" s="60"/>
      <c r="M43" s="59">
        <v>352228.26240000001</v>
      </c>
      <c r="N43" s="164">
        <v>2</v>
      </c>
    </row>
    <row r="44" spans="1:14" ht="17" thickBot="1" x14ac:dyDescent="0.25">
      <c r="A44" s="128"/>
      <c r="B44" s="116"/>
      <c r="C44" s="116"/>
      <c r="D44" s="116"/>
      <c r="E44" s="116"/>
      <c r="F44" s="116"/>
      <c r="G44" s="116"/>
      <c r="H44" s="116"/>
      <c r="I44" s="116"/>
      <c r="J44" s="116"/>
      <c r="K44" s="3"/>
      <c r="L44" s="3" t="s">
        <v>214</v>
      </c>
      <c r="M44" s="34">
        <v>1501189.848</v>
      </c>
      <c r="N44" s="165"/>
    </row>
    <row r="45" spans="1:14" x14ac:dyDescent="0.2">
      <c r="A45" s="129">
        <v>14</v>
      </c>
      <c r="B45" s="114">
        <v>20</v>
      </c>
      <c r="C45" s="114" t="s">
        <v>13</v>
      </c>
      <c r="D45" s="114" t="s">
        <v>169</v>
      </c>
      <c r="E45" s="114" t="s">
        <v>31</v>
      </c>
      <c r="F45" s="114" t="s">
        <v>198</v>
      </c>
      <c r="G45" s="114" t="s">
        <v>33</v>
      </c>
      <c r="H45" s="114"/>
      <c r="I45" s="114" t="s">
        <v>16</v>
      </c>
      <c r="J45" s="114"/>
      <c r="K45" s="3">
        <v>7</v>
      </c>
      <c r="L45" s="3"/>
      <c r="M45" s="34">
        <v>31453.928099999997</v>
      </c>
      <c r="N45" s="164">
        <v>3</v>
      </c>
    </row>
    <row r="46" spans="1:14" ht="16" x14ac:dyDescent="0.2">
      <c r="A46" s="128"/>
      <c r="B46" s="116"/>
      <c r="C46" s="116"/>
      <c r="D46" s="116"/>
      <c r="E46" s="116"/>
      <c r="F46" s="116"/>
      <c r="G46" s="116"/>
      <c r="H46" s="116"/>
      <c r="I46" s="116"/>
      <c r="J46" s="116"/>
      <c r="K46" s="3"/>
      <c r="L46" s="3" t="s">
        <v>30</v>
      </c>
      <c r="M46" s="34">
        <v>3314.0825999999997</v>
      </c>
      <c r="N46" s="167"/>
    </row>
    <row r="47" spans="1:14" x14ac:dyDescent="0.2">
      <c r="A47" s="129">
        <v>15</v>
      </c>
      <c r="B47" s="114">
        <v>22</v>
      </c>
      <c r="C47" s="114" t="s">
        <v>13</v>
      </c>
      <c r="D47" s="114" t="s">
        <v>169</v>
      </c>
      <c r="E47" s="114" t="s">
        <v>215</v>
      </c>
      <c r="F47" s="114" t="s">
        <v>216</v>
      </c>
      <c r="G47" s="114">
        <v>242587</v>
      </c>
      <c r="H47" s="114" t="s">
        <v>21</v>
      </c>
      <c r="I47" s="114" t="s">
        <v>16</v>
      </c>
      <c r="J47" s="114">
        <v>236</v>
      </c>
      <c r="K47" s="3">
        <v>236</v>
      </c>
      <c r="L47" s="3"/>
      <c r="M47" s="34">
        <v>742195.2672</v>
      </c>
      <c r="N47" s="168">
        <v>3</v>
      </c>
    </row>
    <row r="48" spans="1:14" ht="16" x14ac:dyDescent="0.2">
      <c r="A48" s="127"/>
      <c r="B48" s="115"/>
      <c r="C48" s="115"/>
      <c r="D48" s="115"/>
      <c r="E48" s="115"/>
      <c r="F48" s="115"/>
      <c r="G48" s="115"/>
      <c r="H48" s="115"/>
      <c r="I48" s="115"/>
      <c r="J48" s="115"/>
      <c r="K48" s="3"/>
      <c r="L48" s="3" t="s">
        <v>217</v>
      </c>
      <c r="M48" s="34">
        <v>533756.39039999992</v>
      </c>
      <c r="N48" s="166"/>
    </row>
    <row r="49" spans="1:14" ht="16" x14ac:dyDescent="0.2">
      <c r="A49" s="127"/>
      <c r="B49" s="115"/>
      <c r="C49" s="115"/>
      <c r="D49" s="115"/>
      <c r="E49" s="115"/>
      <c r="F49" s="115"/>
      <c r="G49" s="115"/>
      <c r="H49" s="115"/>
      <c r="I49" s="115"/>
      <c r="J49" s="115"/>
      <c r="K49" s="21"/>
      <c r="L49" s="3" t="s">
        <v>218</v>
      </c>
      <c r="M49" s="34">
        <v>56010.981599999999</v>
      </c>
      <c r="N49" s="166"/>
    </row>
    <row r="50" spans="1:14" ht="16" x14ac:dyDescent="0.2">
      <c r="A50" s="127"/>
      <c r="B50" s="115"/>
      <c r="C50" s="115"/>
      <c r="D50" s="115"/>
      <c r="E50" s="115"/>
      <c r="F50" s="115"/>
      <c r="G50" s="115"/>
      <c r="H50" s="115"/>
      <c r="I50" s="115"/>
      <c r="J50" s="115"/>
      <c r="K50" s="21"/>
      <c r="L50" s="3" t="s">
        <v>219</v>
      </c>
      <c r="M50" s="34">
        <v>3941.0711999999999</v>
      </c>
      <c r="N50" s="166"/>
    </row>
    <row r="51" spans="1:14" ht="16" x14ac:dyDescent="0.2">
      <c r="A51" s="128"/>
      <c r="B51" s="116"/>
      <c r="C51" s="116"/>
      <c r="D51" s="116"/>
      <c r="E51" s="116"/>
      <c r="F51" s="116"/>
      <c r="G51" s="116"/>
      <c r="H51" s="116"/>
      <c r="I51" s="116"/>
      <c r="J51" s="116"/>
      <c r="K51" s="21"/>
      <c r="L51" s="3" t="s">
        <v>220</v>
      </c>
      <c r="M51" s="34">
        <v>2761.7354999999998</v>
      </c>
      <c r="N51" s="167"/>
    </row>
    <row r="52" spans="1:14" x14ac:dyDescent="0.2">
      <c r="A52" s="129">
        <v>16</v>
      </c>
      <c r="B52" s="139">
        <v>23</v>
      </c>
      <c r="C52" s="139" t="s">
        <v>13</v>
      </c>
      <c r="D52" s="139" t="s">
        <v>169</v>
      </c>
      <c r="E52" s="139" t="s">
        <v>31</v>
      </c>
      <c r="F52" s="139" t="s">
        <v>221</v>
      </c>
      <c r="G52" s="139" t="s">
        <v>33</v>
      </c>
      <c r="H52" s="139" t="s">
        <v>21</v>
      </c>
      <c r="I52" s="139" t="s">
        <v>16</v>
      </c>
      <c r="J52" s="114"/>
      <c r="K52" s="3">
        <v>480</v>
      </c>
      <c r="L52" s="3"/>
      <c r="M52" s="34">
        <v>1385346.24</v>
      </c>
      <c r="N52" s="168">
        <v>3</v>
      </c>
    </row>
    <row r="53" spans="1:14" ht="16" x14ac:dyDescent="0.2">
      <c r="A53" s="127"/>
      <c r="B53" s="139"/>
      <c r="C53" s="139"/>
      <c r="D53" s="139"/>
      <c r="E53" s="139"/>
      <c r="F53" s="139"/>
      <c r="G53" s="139"/>
      <c r="H53" s="139"/>
      <c r="I53" s="139"/>
      <c r="J53" s="115"/>
      <c r="K53" s="3"/>
      <c r="L53" s="3" t="s">
        <v>222</v>
      </c>
      <c r="M53" s="34">
        <v>693986.81039999996</v>
      </c>
      <c r="N53" s="166"/>
    </row>
    <row r="54" spans="1:14" ht="16" x14ac:dyDescent="0.2">
      <c r="A54" s="127"/>
      <c r="B54" s="139"/>
      <c r="C54" s="139"/>
      <c r="D54" s="139"/>
      <c r="E54" s="139"/>
      <c r="F54" s="139"/>
      <c r="G54" s="139"/>
      <c r="H54" s="139"/>
      <c r="I54" s="139"/>
      <c r="J54" s="115"/>
      <c r="K54" s="3"/>
      <c r="L54" s="3" t="s">
        <v>223</v>
      </c>
      <c r="M54" s="34">
        <v>38674.249199999998</v>
      </c>
      <c r="N54" s="166"/>
    </row>
    <row r="55" spans="1:14" ht="16" x14ac:dyDescent="0.2">
      <c r="A55" s="127"/>
      <c r="B55" s="139"/>
      <c r="C55" s="139"/>
      <c r="D55" s="139"/>
      <c r="E55" s="139"/>
      <c r="F55" s="139"/>
      <c r="G55" s="139"/>
      <c r="H55" s="139"/>
      <c r="I55" s="139"/>
      <c r="J55" s="115"/>
      <c r="K55" s="3"/>
      <c r="L55" s="3" t="s">
        <v>224</v>
      </c>
      <c r="M55" s="34">
        <v>48009.412799999998</v>
      </c>
      <c r="N55" s="166"/>
    </row>
    <row r="56" spans="1:14" ht="16" x14ac:dyDescent="0.2">
      <c r="A56" s="127"/>
      <c r="B56" s="139"/>
      <c r="C56" s="139"/>
      <c r="D56" s="139"/>
      <c r="E56" s="139"/>
      <c r="F56" s="139"/>
      <c r="G56" s="139"/>
      <c r="H56" s="139"/>
      <c r="I56" s="139"/>
      <c r="J56" s="115"/>
      <c r="K56" s="3"/>
      <c r="L56" s="3" t="s">
        <v>225</v>
      </c>
      <c r="M56" s="34">
        <v>9394.8768</v>
      </c>
      <c r="N56" s="166"/>
    </row>
    <row r="57" spans="1:14" ht="18" customHeight="1" x14ac:dyDescent="0.2">
      <c r="A57" s="128"/>
      <c r="B57" s="139"/>
      <c r="C57" s="139"/>
      <c r="D57" s="139"/>
      <c r="E57" s="139"/>
      <c r="F57" s="139"/>
      <c r="G57" s="139"/>
      <c r="H57" s="139"/>
      <c r="I57" s="139"/>
      <c r="J57" s="116"/>
      <c r="K57" s="3"/>
      <c r="L57" s="3" t="s">
        <v>226</v>
      </c>
      <c r="M57" s="34">
        <v>3234.4649999999997</v>
      </c>
      <c r="N57" s="167"/>
    </row>
    <row r="58" spans="1:14" x14ac:dyDescent="0.2">
      <c r="A58" s="129">
        <v>17</v>
      </c>
      <c r="B58" s="114">
        <v>24</v>
      </c>
      <c r="C58" s="114" t="s">
        <v>13</v>
      </c>
      <c r="D58" s="114" t="s">
        <v>169</v>
      </c>
      <c r="E58" s="114" t="s">
        <v>31</v>
      </c>
      <c r="F58" s="114" t="s">
        <v>198</v>
      </c>
      <c r="G58" s="114" t="s">
        <v>33</v>
      </c>
      <c r="H58" s="114" t="s">
        <v>21</v>
      </c>
      <c r="I58" s="114" t="s">
        <v>16</v>
      </c>
      <c r="J58" s="114"/>
      <c r="K58" s="3">
        <v>89</v>
      </c>
      <c r="L58" s="3"/>
      <c r="M58" s="34">
        <v>399914.22869999998</v>
      </c>
      <c r="N58" s="168">
        <v>3</v>
      </c>
    </row>
    <row r="59" spans="1:14" ht="16" x14ac:dyDescent="0.2">
      <c r="A59" s="128"/>
      <c r="B59" s="116"/>
      <c r="C59" s="116"/>
      <c r="D59" s="116"/>
      <c r="E59" s="116"/>
      <c r="F59" s="116"/>
      <c r="G59" s="116"/>
      <c r="H59" s="116"/>
      <c r="I59" s="116"/>
      <c r="J59" s="116"/>
      <c r="K59" s="3"/>
      <c r="L59" s="3" t="s">
        <v>73</v>
      </c>
      <c r="M59" s="34">
        <v>4991.0282999999999</v>
      </c>
      <c r="N59" s="167"/>
    </row>
    <row r="60" spans="1:14" ht="32" x14ac:dyDescent="0.2">
      <c r="A60" s="25">
        <v>18</v>
      </c>
      <c r="B60" s="48">
        <v>25</v>
      </c>
      <c r="C60" s="48" t="s">
        <v>13</v>
      </c>
      <c r="D60" s="48" t="s">
        <v>169</v>
      </c>
      <c r="E60" s="48" t="s">
        <v>31</v>
      </c>
      <c r="F60" s="48" t="s">
        <v>227</v>
      </c>
      <c r="G60" s="48" t="s">
        <v>33</v>
      </c>
      <c r="H60" s="61" t="s">
        <v>15</v>
      </c>
      <c r="I60" s="48" t="s">
        <v>16</v>
      </c>
      <c r="J60" s="50"/>
      <c r="K60" s="3">
        <v>20</v>
      </c>
      <c r="L60" s="3"/>
      <c r="M60" s="34">
        <v>36823.14</v>
      </c>
      <c r="N60" s="82">
        <v>3</v>
      </c>
    </row>
    <row r="61" spans="1:14" ht="43.5" customHeight="1" x14ac:dyDescent="0.2">
      <c r="A61" s="129">
        <v>19</v>
      </c>
      <c r="B61" s="114">
        <v>26</v>
      </c>
      <c r="C61" s="114" t="s">
        <v>13</v>
      </c>
      <c r="D61" s="114" t="s">
        <v>169</v>
      </c>
      <c r="E61" s="114" t="s">
        <v>228</v>
      </c>
      <c r="F61" s="114" t="s">
        <v>229</v>
      </c>
      <c r="G61" s="114">
        <v>228164</v>
      </c>
      <c r="H61" s="114" t="s">
        <v>21</v>
      </c>
      <c r="I61" s="114" t="s">
        <v>16</v>
      </c>
      <c r="J61" s="114">
        <v>108</v>
      </c>
      <c r="K61" s="3">
        <v>108</v>
      </c>
      <c r="L61" s="3"/>
      <c r="M61" s="34">
        <v>284294.54519999999</v>
      </c>
      <c r="N61" s="168">
        <v>3</v>
      </c>
    </row>
    <row r="62" spans="1:14" ht="86.25" customHeight="1" x14ac:dyDescent="0.2">
      <c r="A62" s="128"/>
      <c r="B62" s="116"/>
      <c r="C62" s="116"/>
      <c r="D62" s="116"/>
      <c r="E62" s="116"/>
      <c r="F62" s="116"/>
      <c r="G62" s="116"/>
      <c r="H62" s="116"/>
      <c r="I62" s="116"/>
      <c r="J62" s="116"/>
      <c r="K62" s="3"/>
      <c r="L62" s="3" t="s">
        <v>230</v>
      </c>
      <c r="M62" s="34">
        <v>1398323.9087999999</v>
      </c>
      <c r="N62" s="167"/>
    </row>
    <row r="63" spans="1:14" x14ac:dyDescent="0.2">
      <c r="A63" s="129">
        <v>20</v>
      </c>
      <c r="B63" s="114">
        <v>32</v>
      </c>
      <c r="C63" s="114" t="s">
        <v>13</v>
      </c>
      <c r="D63" s="114" t="s">
        <v>169</v>
      </c>
      <c r="E63" s="114" t="s">
        <v>231</v>
      </c>
      <c r="F63" s="114" t="s">
        <v>232</v>
      </c>
      <c r="G63" s="114">
        <v>230038</v>
      </c>
      <c r="H63" s="114" t="s">
        <v>21</v>
      </c>
      <c r="I63" s="114" t="s">
        <v>16</v>
      </c>
      <c r="J63" s="114">
        <v>426</v>
      </c>
      <c r="K63" s="3">
        <v>17</v>
      </c>
      <c r="L63" s="3"/>
      <c r="M63" s="34">
        <v>53463.218399999998</v>
      </c>
      <c r="N63" s="168">
        <v>3</v>
      </c>
    </row>
    <row r="64" spans="1:14" ht="16" x14ac:dyDescent="0.2">
      <c r="A64" s="127"/>
      <c r="B64" s="115"/>
      <c r="C64" s="115"/>
      <c r="D64" s="115"/>
      <c r="E64" s="115"/>
      <c r="F64" s="115"/>
      <c r="G64" s="115"/>
      <c r="H64" s="115"/>
      <c r="I64" s="115"/>
      <c r="J64" s="115"/>
      <c r="K64" s="3"/>
      <c r="L64" s="3" t="s">
        <v>233</v>
      </c>
      <c r="M64" s="34">
        <v>546002.57250000001</v>
      </c>
      <c r="N64" s="166"/>
    </row>
    <row r="65" spans="1:14" ht="16" x14ac:dyDescent="0.2">
      <c r="A65" s="128"/>
      <c r="B65" s="116"/>
      <c r="C65" s="116"/>
      <c r="D65" s="116"/>
      <c r="E65" s="116"/>
      <c r="F65" s="116"/>
      <c r="G65" s="116"/>
      <c r="H65" s="116"/>
      <c r="I65" s="116"/>
      <c r="J65" s="116"/>
      <c r="K65" s="3"/>
      <c r="L65" s="3" t="s">
        <v>234</v>
      </c>
      <c r="M65" s="34">
        <v>3866.4296999999997</v>
      </c>
      <c r="N65" s="167"/>
    </row>
    <row r="66" spans="1:14" ht="30" customHeight="1" x14ac:dyDescent="0.2">
      <c r="A66" s="28">
        <v>21</v>
      </c>
      <c r="B66" s="3">
        <v>33</v>
      </c>
      <c r="C66" s="3" t="s">
        <v>13</v>
      </c>
      <c r="D66" s="3" t="s">
        <v>169</v>
      </c>
      <c r="E66" s="3" t="s">
        <v>31</v>
      </c>
      <c r="F66" s="62" t="s">
        <v>235</v>
      </c>
      <c r="G66" s="3" t="s">
        <v>33</v>
      </c>
      <c r="H66" s="3" t="s">
        <v>21</v>
      </c>
      <c r="I66" s="3" t="s">
        <v>16</v>
      </c>
      <c r="J66" s="3"/>
      <c r="K66" s="3">
        <v>8</v>
      </c>
      <c r="L66" s="3"/>
      <c r="M66" s="34">
        <v>49920.235199999996</v>
      </c>
      <c r="N66" s="72">
        <v>3</v>
      </c>
    </row>
    <row r="67" spans="1:14" ht="33" thickBot="1" x14ac:dyDescent="0.25">
      <c r="A67" s="28">
        <v>22</v>
      </c>
      <c r="B67" s="3">
        <v>34</v>
      </c>
      <c r="C67" s="3" t="s">
        <v>13</v>
      </c>
      <c r="D67" s="3" t="s">
        <v>169</v>
      </c>
      <c r="E67" s="3" t="s">
        <v>236</v>
      </c>
      <c r="F67" s="62" t="s">
        <v>237</v>
      </c>
      <c r="G67" s="3">
        <v>242115</v>
      </c>
      <c r="H67" s="3" t="s">
        <v>21</v>
      </c>
      <c r="I67" s="3" t="s">
        <v>16</v>
      </c>
      <c r="J67" s="3">
        <v>682</v>
      </c>
      <c r="K67" s="3">
        <v>682</v>
      </c>
      <c r="L67" s="3"/>
      <c r="M67" s="34">
        <v>4255700.0507999994</v>
      </c>
      <c r="N67" s="83">
        <v>3</v>
      </c>
    </row>
    <row r="68" spans="1:14" x14ac:dyDescent="0.2">
      <c r="A68" s="129">
        <v>23</v>
      </c>
      <c r="B68" s="114">
        <v>40</v>
      </c>
      <c r="C68" s="114" t="s">
        <v>13</v>
      </c>
      <c r="D68" s="114" t="s">
        <v>169</v>
      </c>
      <c r="E68" s="114" t="s">
        <v>238</v>
      </c>
      <c r="F68" s="134" t="s">
        <v>239</v>
      </c>
      <c r="G68" s="114">
        <v>257998</v>
      </c>
      <c r="H68" s="114" t="s">
        <v>21</v>
      </c>
      <c r="I68" s="114" t="s">
        <v>16</v>
      </c>
      <c r="J68" s="114">
        <v>401</v>
      </c>
      <c r="K68" s="3">
        <v>29</v>
      </c>
      <c r="L68" s="3"/>
      <c r="M68" s="34">
        <v>126701.45819999999</v>
      </c>
      <c r="N68" s="137">
        <v>4</v>
      </c>
    </row>
    <row r="69" spans="1:14" ht="16" x14ac:dyDescent="0.2">
      <c r="A69" s="127"/>
      <c r="B69" s="115"/>
      <c r="C69" s="115"/>
      <c r="D69" s="115"/>
      <c r="E69" s="115"/>
      <c r="F69" s="137"/>
      <c r="G69" s="115"/>
      <c r="H69" s="115"/>
      <c r="I69" s="115"/>
      <c r="J69" s="115"/>
      <c r="K69" s="3"/>
      <c r="L69" s="3" t="s">
        <v>240</v>
      </c>
      <c r="M69" s="34">
        <v>6225.1010999999999</v>
      </c>
      <c r="N69" s="137"/>
    </row>
    <row r="70" spans="1:14" ht="17" thickBot="1" x14ac:dyDescent="0.25">
      <c r="A70" s="128"/>
      <c r="B70" s="116"/>
      <c r="C70" s="116"/>
      <c r="D70" s="116"/>
      <c r="E70" s="116"/>
      <c r="F70" s="135"/>
      <c r="G70" s="116"/>
      <c r="H70" s="116"/>
      <c r="I70" s="116"/>
      <c r="J70" s="116"/>
      <c r="K70" s="3"/>
      <c r="L70" s="3" t="s">
        <v>241</v>
      </c>
      <c r="M70" s="34">
        <v>29558.034</v>
      </c>
      <c r="N70" s="137"/>
    </row>
    <row r="71" spans="1:14" x14ac:dyDescent="0.2">
      <c r="A71" s="129">
        <v>24</v>
      </c>
      <c r="B71" s="114">
        <v>42</v>
      </c>
      <c r="C71" s="114" t="s">
        <v>13</v>
      </c>
      <c r="D71" s="114" t="s">
        <v>169</v>
      </c>
      <c r="E71" s="114" t="s">
        <v>31</v>
      </c>
      <c r="F71" s="134" t="s">
        <v>198</v>
      </c>
      <c r="G71" s="114" t="s">
        <v>33</v>
      </c>
      <c r="H71" s="114" t="s">
        <v>21</v>
      </c>
      <c r="I71" s="114" t="s">
        <v>16</v>
      </c>
      <c r="J71" s="114"/>
      <c r="K71" s="3">
        <v>234</v>
      </c>
      <c r="L71" s="3"/>
      <c r="M71" s="34">
        <v>735905.47679999995</v>
      </c>
      <c r="N71" s="164">
        <v>5</v>
      </c>
    </row>
    <row r="72" spans="1:14" ht="16" x14ac:dyDescent="0.2">
      <c r="A72" s="127"/>
      <c r="B72" s="115"/>
      <c r="C72" s="115"/>
      <c r="D72" s="115"/>
      <c r="E72" s="115"/>
      <c r="F72" s="137"/>
      <c r="G72" s="115"/>
      <c r="H72" s="115"/>
      <c r="I72" s="115"/>
      <c r="J72" s="115"/>
      <c r="K72" s="3"/>
      <c r="L72" s="3" t="s">
        <v>242</v>
      </c>
      <c r="M72" s="34">
        <v>2374461.5605199998</v>
      </c>
      <c r="N72" s="166"/>
    </row>
    <row r="73" spans="1:14" ht="16" x14ac:dyDescent="0.2">
      <c r="A73" s="128"/>
      <c r="B73" s="116"/>
      <c r="C73" s="116"/>
      <c r="D73" s="116"/>
      <c r="E73" s="116"/>
      <c r="F73" s="135"/>
      <c r="G73" s="116"/>
      <c r="H73" s="116"/>
      <c r="I73" s="116"/>
      <c r="J73" s="116"/>
      <c r="K73" s="3"/>
      <c r="L73" s="3" t="s">
        <v>243</v>
      </c>
      <c r="M73" s="34">
        <v>166089.28013999996</v>
      </c>
      <c r="N73" s="167"/>
    </row>
    <row r="74" spans="1:14" x14ac:dyDescent="0.2">
      <c r="A74" s="129">
        <v>25</v>
      </c>
      <c r="B74" s="114">
        <v>43</v>
      </c>
      <c r="C74" s="114" t="s">
        <v>13</v>
      </c>
      <c r="D74" s="114" t="s">
        <v>169</v>
      </c>
      <c r="E74" s="114" t="s">
        <v>31</v>
      </c>
      <c r="F74" s="134" t="s">
        <v>244</v>
      </c>
      <c r="G74" s="114" t="s">
        <v>33</v>
      </c>
      <c r="H74" s="114" t="s">
        <v>21</v>
      </c>
      <c r="I74" s="114" t="s">
        <v>16</v>
      </c>
      <c r="J74" s="114"/>
      <c r="K74" s="3">
        <v>226</v>
      </c>
      <c r="L74" s="3"/>
      <c r="M74" s="34">
        <v>838950.55559999996</v>
      </c>
      <c r="N74" s="168">
        <v>5</v>
      </c>
    </row>
    <row r="75" spans="1:14" ht="16" x14ac:dyDescent="0.2">
      <c r="A75" s="128"/>
      <c r="B75" s="116"/>
      <c r="C75" s="116"/>
      <c r="D75" s="116"/>
      <c r="E75" s="116"/>
      <c r="F75" s="135"/>
      <c r="G75" s="116"/>
      <c r="H75" s="116"/>
      <c r="I75" s="116"/>
      <c r="J75" s="116"/>
      <c r="K75" s="3"/>
      <c r="L75" s="3" t="s">
        <v>245</v>
      </c>
      <c r="M75" s="34">
        <v>1995495.7175999999</v>
      </c>
      <c r="N75" s="167"/>
    </row>
    <row r="76" spans="1:14" x14ac:dyDescent="0.2">
      <c r="A76" s="129">
        <v>26</v>
      </c>
      <c r="B76" s="114">
        <v>50</v>
      </c>
      <c r="C76" s="114" t="s">
        <v>13</v>
      </c>
      <c r="D76" s="114" t="s">
        <v>169</v>
      </c>
      <c r="E76" s="114" t="s">
        <v>246</v>
      </c>
      <c r="F76" s="134" t="s">
        <v>247</v>
      </c>
      <c r="G76" s="114">
        <v>225574</v>
      </c>
      <c r="H76" s="114" t="s">
        <v>21</v>
      </c>
      <c r="I76" s="114" t="s">
        <v>16</v>
      </c>
      <c r="J76" s="114">
        <v>217</v>
      </c>
      <c r="K76" s="3">
        <v>217</v>
      </c>
      <c r="L76" s="3"/>
      <c r="M76" s="34">
        <v>948076.42859999998</v>
      </c>
      <c r="N76" s="168">
        <v>5</v>
      </c>
    </row>
    <row r="77" spans="1:14" ht="16" x14ac:dyDescent="0.2">
      <c r="A77" s="127"/>
      <c r="B77" s="115"/>
      <c r="C77" s="115"/>
      <c r="D77" s="115"/>
      <c r="E77" s="115"/>
      <c r="F77" s="137"/>
      <c r="G77" s="115"/>
      <c r="H77" s="115"/>
      <c r="I77" s="115"/>
      <c r="J77" s="115"/>
      <c r="K77" s="3"/>
      <c r="L77" s="3" t="s">
        <v>248</v>
      </c>
      <c r="M77" s="34">
        <v>148088.736</v>
      </c>
      <c r="N77" s="166"/>
    </row>
    <row r="78" spans="1:14" ht="17" thickBot="1" x14ac:dyDescent="0.25">
      <c r="A78" s="130"/>
      <c r="B78" s="117"/>
      <c r="C78" s="117"/>
      <c r="D78" s="117"/>
      <c r="E78" s="117"/>
      <c r="F78" s="138"/>
      <c r="G78" s="117"/>
      <c r="H78" s="117"/>
      <c r="I78" s="117"/>
      <c r="J78" s="117"/>
      <c r="K78" s="54"/>
      <c r="L78" s="54" t="s">
        <v>375</v>
      </c>
      <c r="M78" s="35">
        <v>327288.05</v>
      </c>
      <c r="N78" s="165"/>
    </row>
    <row r="79" spans="1:14" ht="32" x14ac:dyDescent="0.2">
      <c r="A79" s="31">
        <v>27</v>
      </c>
      <c r="B79" s="52">
        <v>51</v>
      </c>
      <c r="C79" s="52" t="s">
        <v>13</v>
      </c>
      <c r="D79" s="52" t="s">
        <v>14</v>
      </c>
      <c r="E79" s="52" t="s">
        <v>31</v>
      </c>
      <c r="F79" s="65" t="s">
        <v>249</v>
      </c>
      <c r="G79" s="52" t="s">
        <v>33</v>
      </c>
      <c r="H79" s="52" t="s">
        <v>21</v>
      </c>
      <c r="I79" s="52" t="s">
        <v>16</v>
      </c>
      <c r="J79" s="52"/>
      <c r="K79" s="52">
        <v>6</v>
      </c>
      <c r="L79" s="52"/>
      <c r="M79" s="59">
        <v>37440.176399999997</v>
      </c>
      <c r="N79" s="70">
        <v>5</v>
      </c>
    </row>
    <row r="80" spans="1:14" x14ac:dyDescent="0.2">
      <c r="A80" s="129">
        <v>28</v>
      </c>
      <c r="B80" s="114">
        <v>52</v>
      </c>
      <c r="C80" s="114" t="s">
        <v>13</v>
      </c>
      <c r="D80" s="114" t="s">
        <v>14</v>
      </c>
      <c r="E80" s="114" t="s">
        <v>250</v>
      </c>
      <c r="F80" s="134" t="s">
        <v>251</v>
      </c>
      <c r="G80" s="114">
        <v>215760</v>
      </c>
      <c r="H80" s="114" t="s">
        <v>21</v>
      </c>
      <c r="I80" s="114" t="s">
        <v>16</v>
      </c>
      <c r="J80" s="114">
        <v>49.944000000000003</v>
      </c>
      <c r="K80" s="3">
        <v>2852</v>
      </c>
      <c r="L80" s="3"/>
      <c r="M80" s="34">
        <v>12332706.526799999</v>
      </c>
      <c r="N80" s="168">
        <v>5</v>
      </c>
    </row>
    <row r="81" spans="1:14" ht="16" x14ac:dyDescent="0.2">
      <c r="A81" s="127"/>
      <c r="B81" s="115"/>
      <c r="C81" s="115"/>
      <c r="D81" s="115"/>
      <c r="E81" s="115"/>
      <c r="F81" s="137"/>
      <c r="G81" s="115"/>
      <c r="H81" s="115"/>
      <c r="I81" s="115"/>
      <c r="J81" s="115"/>
      <c r="K81" s="3"/>
      <c r="L81" s="62" t="s">
        <v>252</v>
      </c>
      <c r="M81" s="34">
        <v>5632.9452000000001</v>
      </c>
      <c r="N81" s="166"/>
    </row>
    <row r="82" spans="1:14" ht="16" x14ac:dyDescent="0.2">
      <c r="A82" s="127"/>
      <c r="B82" s="115"/>
      <c r="C82" s="115"/>
      <c r="D82" s="115"/>
      <c r="E82" s="115"/>
      <c r="F82" s="137"/>
      <c r="G82" s="115"/>
      <c r="H82" s="115"/>
      <c r="I82" s="115"/>
      <c r="J82" s="115"/>
      <c r="K82" s="21"/>
      <c r="L82" s="62" t="s">
        <v>253</v>
      </c>
      <c r="M82" s="34">
        <v>5632.9452000000001</v>
      </c>
      <c r="N82" s="166"/>
    </row>
    <row r="83" spans="1:14" ht="32" x14ac:dyDescent="0.2">
      <c r="A83" s="127"/>
      <c r="B83" s="115"/>
      <c r="C83" s="115"/>
      <c r="D83" s="115"/>
      <c r="E83" s="115"/>
      <c r="F83" s="137"/>
      <c r="G83" s="115"/>
      <c r="H83" s="115"/>
      <c r="I83" s="115"/>
      <c r="J83" s="115"/>
      <c r="K83" s="21"/>
      <c r="L83" s="62" t="s">
        <v>336</v>
      </c>
      <c r="M83" s="34">
        <v>216928.10339999999</v>
      </c>
      <c r="N83" s="166"/>
    </row>
    <row r="84" spans="1:14" ht="32" x14ac:dyDescent="0.2">
      <c r="A84" s="127"/>
      <c r="B84" s="115"/>
      <c r="C84" s="115"/>
      <c r="D84" s="115"/>
      <c r="E84" s="115"/>
      <c r="F84" s="137"/>
      <c r="G84" s="115"/>
      <c r="H84" s="115"/>
      <c r="I84" s="115"/>
      <c r="J84" s="115"/>
      <c r="K84" s="21"/>
      <c r="L84" s="62" t="s">
        <v>337</v>
      </c>
      <c r="M84" s="34">
        <v>354417.7464</v>
      </c>
      <c r="N84" s="166"/>
    </row>
    <row r="85" spans="1:14" ht="31.5" customHeight="1" x14ac:dyDescent="0.2">
      <c r="A85" s="127"/>
      <c r="B85" s="115"/>
      <c r="C85" s="115"/>
      <c r="D85" s="115"/>
      <c r="E85" s="115"/>
      <c r="F85" s="137"/>
      <c r="G85" s="115"/>
      <c r="H85" s="115"/>
      <c r="I85" s="115"/>
      <c r="J85" s="115"/>
      <c r="K85" s="21"/>
      <c r="L85" s="62" t="s">
        <v>338</v>
      </c>
      <c r="M85" s="34">
        <v>195540.82559999998</v>
      </c>
      <c r="N85" s="166"/>
    </row>
    <row r="86" spans="1:14" ht="16" x14ac:dyDescent="0.2">
      <c r="A86" s="128"/>
      <c r="B86" s="116"/>
      <c r="C86" s="116"/>
      <c r="D86" s="116"/>
      <c r="E86" s="116"/>
      <c r="F86" s="135"/>
      <c r="G86" s="116"/>
      <c r="H86" s="116"/>
      <c r="I86" s="116"/>
      <c r="J86" s="116"/>
      <c r="K86" s="21"/>
      <c r="L86" s="3" t="s">
        <v>254</v>
      </c>
      <c r="M86" s="34">
        <v>82205.171999999991</v>
      </c>
      <c r="N86" s="167"/>
    </row>
    <row r="87" spans="1:14" x14ac:dyDescent="0.2">
      <c r="A87" s="129">
        <v>29</v>
      </c>
      <c r="B87" s="114">
        <v>55</v>
      </c>
      <c r="C87" s="114" t="s">
        <v>13</v>
      </c>
      <c r="D87" s="114" t="s">
        <v>14</v>
      </c>
      <c r="E87" s="114" t="s">
        <v>255</v>
      </c>
      <c r="F87" s="134" t="s">
        <v>256</v>
      </c>
      <c r="G87" s="114">
        <v>236864</v>
      </c>
      <c r="H87" s="114" t="s">
        <v>21</v>
      </c>
      <c r="I87" s="114" t="s">
        <v>16</v>
      </c>
      <c r="J87" s="114">
        <v>987</v>
      </c>
      <c r="K87" s="3">
        <v>586</v>
      </c>
      <c r="L87" s="3"/>
      <c r="M87" s="34">
        <v>2236567.8581999997</v>
      </c>
      <c r="N87" s="168">
        <v>5</v>
      </c>
    </row>
    <row r="88" spans="1:14" ht="16" x14ac:dyDescent="0.2">
      <c r="A88" s="127"/>
      <c r="B88" s="115"/>
      <c r="C88" s="115"/>
      <c r="D88" s="115"/>
      <c r="E88" s="115"/>
      <c r="F88" s="137"/>
      <c r="G88" s="115"/>
      <c r="H88" s="115"/>
      <c r="I88" s="115"/>
      <c r="J88" s="115"/>
      <c r="K88" s="3"/>
      <c r="L88" s="3" t="s">
        <v>257</v>
      </c>
      <c r="M88" s="34">
        <v>1742490.8891999999</v>
      </c>
      <c r="N88" s="166"/>
    </row>
    <row r="89" spans="1:14" ht="17" thickBot="1" x14ac:dyDescent="0.25">
      <c r="A89" s="128"/>
      <c r="B89" s="116"/>
      <c r="C89" s="116"/>
      <c r="D89" s="116"/>
      <c r="E89" s="116"/>
      <c r="F89" s="135"/>
      <c r="G89" s="116"/>
      <c r="H89" s="116"/>
      <c r="I89" s="116"/>
      <c r="J89" s="116"/>
      <c r="K89" s="3"/>
      <c r="L89" s="3" t="s">
        <v>258</v>
      </c>
      <c r="M89" s="34">
        <v>25960.313699999999</v>
      </c>
      <c r="N89" s="165"/>
    </row>
    <row r="90" spans="1:14" x14ac:dyDescent="0.2">
      <c r="A90" s="129">
        <v>30</v>
      </c>
      <c r="B90" s="114">
        <v>59</v>
      </c>
      <c r="C90" s="114" t="s">
        <v>13</v>
      </c>
      <c r="D90" s="114" t="s">
        <v>14</v>
      </c>
      <c r="E90" s="114" t="s">
        <v>259</v>
      </c>
      <c r="F90" s="134" t="s">
        <v>260</v>
      </c>
      <c r="G90" s="114">
        <v>213552</v>
      </c>
      <c r="H90" s="114" t="s">
        <v>21</v>
      </c>
      <c r="I90" s="114" t="s">
        <v>16</v>
      </c>
      <c r="J90" s="114">
        <v>110000</v>
      </c>
      <c r="K90" s="3">
        <v>1780</v>
      </c>
      <c r="L90" s="3"/>
      <c r="M90" s="34">
        <v>5217042.7620000001</v>
      </c>
      <c r="N90" s="137">
        <v>7</v>
      </c>
    </row>
    <row r="91" spans="1:14" ht="18.5" customHeight="1" x14ac:dyDescent="0.2">
      <c r="A91" s="127"/>
      <c r="B91" s="115"/>
      <c r="C91" s="115"/>
      <c r="D91" s="115"/>
      <c r="E91" s="115"/>
      <c r="F91" s="137"/>
      <c r="G91" s="115"/>
      <c r="H91" s="115"/>
      <c r="I91" s="115"/>
      <c r="J91" s="115"/>
      <c r="K91" s="3"/>
      <c r="L91" s="3" t="s">
        <v>261</v>
      </c>
      <c r="M91" s="34">
        <v>2520742.977</v>
      </c>
      <c r="N91" s="137"/>
    </row>
    <row r="92" spans="1:14" ht="16" x14ac:dyDescent="0.2">
      <c r="A92" s="127"/>
      <c r="B92" s="115"/>
      <c r="C92" s="115"/>
      <c r="D92" s="115"/>
      <c r="E92" s="115"/>
      <c r="F92" s="137"/>
      <c r="G92" s="115"/>
      <c r="H92" s="115"/>
      <c r="I92" s="115"/>
      <c r="J92" s="115"/>
      <c r="K92" s="3"/>
      <c r="L92" s="3" t="s">
        <v>262</v>
      </c>
      <c r="M92" s="34">
        <v>33190.587</v>
      </c>
      <c r="N92" s="137"/>
    </row>
    <row r="93" spans="1:14" ht="14.5" customHeight="1" x14ac:dyDescent="0.2">
      <c r="A93" s="128"/>
      <c r="B93" s="116"/>
      <c r="C93" s="116"/>
      <c r="D93" s="116"/>
      <c r="E93" s="116"/>
      <c r="F93" s="135"/>
      <c r="G93" s="116"/>
      <c r="H93" s="116"/>
      <c r="I93" s="116"/>
      <c r="J93" s="116"/>
      <c r="K93" s="3"/>
      <c r="L93" s="3" t="s">
        <v>263</v>
      </c>
      <c r="M93" s="34">
        <v>254199.09239999999</v>
      </c>
      <c r="N93" s="135"/>
    </row>
    <row r="94" spans="1:14" ht="15" customHeight="1" x14ac:dyDescent="0.2">
      <c r="A94" s="129">
        <v>31</v>
      </c>
      <c r="B94" s="114">
        <v>61</v>
      </c>
      <c r="C94" s="114" t="s">
        <v>13</v>
      </c>
      <c r="D94" s="114" t="s">
        <v>14</v>
      </c>
      <c r="E94" s="114" t="s">
        <v>264</v>
      </c>
      <c r="F94" s="134" t="s">
        <v>265</v>
      </c>
      <c r="G94" s="114">
        <v>211475</v>
      </c>
      <c r="H94" s="114" t="s">
        <v>21</v>
      </c>
      <c r="I94" s="114" t="s">
        <v>16</v>
      </c>
      <c r="J94" s="114">
        <v>28.457000000000001</v>
      </c>
      <c r="K94" s="3">
        <v>1372</v>
      </c>
      <c r="L94" s="3"/>
      <c r="M94" s="34">
        <v>3195133.9055999997</v>
      </c>
      <c r="N94" s="134">
        <v>7</v>
      </c>
    </row>
    <row r="95" spans="1:14" ht="16" x14ac:dyDescent="0.2">
      <c r="A95" s="127"/>
      <c r="B95" s="115"/>
      <c r="C95" s="115"/>
      <c r="D95" s="115"/>
      <c r="E95" s="115"/>
      <c r="F95" s="137"/>
      <c r="G95" s="115"/>
      <c r="H95" s="115"/>
      <c r="I95" s="115"/>
      <c r="J95" s="115"/>
      <c r="K95" s="3"/>
      <c r="L95" s="3" t="s">
        <v>266</v>
      </c>
      <c r="M95" s="34">
        <v>154134.69749999998</v>
      </c>
      <c r="N95" s="137"/>
    </row>
    <row r="96" spans="1:14" ht="17" thickBot="1" x14ac:dyDescent="0.25">
      <c r="A96" s="128"/>
      <c r="B96" s="116"/>
      <c r="C96" s="116"/>
      <c r="D96" s="116"/>
      <c r="E96" s="116"/>
      <c r="F96" s="135"/>
      <c r="G96" s="116"/>
      <c r="H96" s="116"/>
      <c r="I96" s="116"/>
      <c r="J96" s="116"/>
      <c r="K96" s="3"/>
      <c r="L96" s="3" t="s">
        <v>267</v>
      </c>
      <c r="M96" s="34">
        <v>9379.9485000000004</v>
      </c>
      <c r="N96" s="137"/>
    </row>
    <row r="97" spans="1:14" ht="47.5" customHeight="1" x14ac:dyDescent="0.2">
      <c r="A97" s="28">
        <v>32</v>
      </c>
      <c r="B97" s="3">
        <v>65</v>
      </c>
      <c r="C97" s="3" t="s">
        <v>13</v>
      </c>
      <c r="D97" s="3" t="s">
        <v>14</v>
      </c>
      <c r="E97" s="3" t="s">
        <v>268</v>
      </c>
      <c r="F97" s="62" t="s">
        <v>269</v>
      </c>
      <c r="G97" s="3">
        <v>201877</v>
      </c>
      <c r="H97" s="3" t="s">
        <v>21</v>
      </c>
      <c r="I97" s="3" t="s">
        <v>16</v>
      </c>
      <c r="J97" s="3">
        <v>1140</v>
      </c>
      <c r="K97" s="3">
        <v>75</v>
      </c>
      <c r="L97" s="3"/>
      <c r="M97" s="34">
        <v>191455.44749999998</v>
      </c>
      <c r="N97" s="70">
        <v>9</v>
      </c>
    </row>
    <row r="98" spans="1:14" ht="37.5" customHeight="1" x14ac:dyDescent="0.2">
      <c r="A98" s="28">
        <v>33</v>
      </c>
      <c r="B98" s="3">
        <v>66</v>
      </c>
      <c r="C98" s="3" t="s">
        <v>13</v>
      </c>
      <c r="D98" s="3" t="s">
        <v>14</v>
      </c>
      <c r="E98" s="3" t="s">
        <v>268</v>
      </c>
      <c r="F98" s="62" t="s">
        <v>269</v>
      </c>
      <c r="G98" s="3">
        <v>200670</v>
      </c>
      <c r="H98" s="3" t="s">
        <v>21</v>
      </c>
      <c r="I98" s="3" t="s">
        <v>16</v>
      </c>
      <c r="J98" s="3">
        <v>2286</v>
      </c>
      <c r="K98" s="3">
        <v>6</v>
      </c>
      <c r="L98" s="3"/>
      <c r="M98" s="34">
        <v>15316.435799999999</v>
      </c>
      <c r="N98" s="72">
        <v>9</v>
      </c>
    </row>
    <row r="99" spans="1:14" ht="15" customHeight="1" x14ac:dyDescent="0.2">
      <c r="A99" s="129">
        <v>34</v>
      </c>
      <c r="B99" s="114">
        <v>67</v>
      </c>
      <c r="C99" s="114" t="s">
        <v>13</v>
      </c>
      <c r="D99" s="114" t="s">
        <v>14</v>
      </c>
      <c r="E99" s="114" t="s">
        <v>270</v>
      </c>
      <c r="F99" s="134" t="s">
        <v>271</v>
      </c>
      <c r="G99" s="114">
        <v>241115</v>
      </c>
      <c r="H99" s="114" t="s">
        <v>21</v>
      </c>
      <c r="I99" s="114" t="s">
        <v>16</v>
      </c>
      <c r="J99" s="114">
        <v>15900</v>
      </c>
      <c r="K99" s="3">
        <v>311</v>
      </c>
      <c r="L99" s="3"/>
      <c r="M99" s="34">
        <v>793901.92229999998</v>
      </c>
      <c r="N99" s="168">
        <v>9</v>
      </c>
    </row>
    <row r="100" spans="1:14" ht="16" x14ac:dyDescent="0.2">
      <c r="A100" s="127"/>
      <c r="B100" s="115"/>
      <c r="C100" s="115"/>
      <c r="D100" s="115"/>
      <c r="E100" s="115"/>
      <c r="F100" s="137"/>
      <c r="G100" s="115"/>
      <c r="H100" s="115"/>
      <c r="I100" s="115"/>
      <c r="J100" s="115"/>
      <c r="K100" s="3"/>
      <c r="L100" s="3" t="s">
        <v>272</v>
      </c>
      <c r="M100" s="34">
        <v>10997.180999999999</v>
      </c>
      <c r="N100" s="166"/>
    </row>
    <row r="101" spans="1:14" ht="16" x14ac:dyDescent="0.2">
      <c r="A101" s="127"/>
      <c r="B101" s="115"/>
      <c r="C101" s="115"/>
      <c r="D101" s="115"/>
      <c r="E101" s="115"/>
      <c r="F101" s="137"/>
      <c r="G101" s="115"/>
      <c r="H101" s="115"/>
      <c r="I101" s="115"/>
      <c r="J101" s="115"/>
      <c r="K101" s="3"/>
      <c r="L101" s="3" t="s">
        <v>273</v>
      </c>
      <c r="M101" s="34">
        <v>10997.180999999999</v>
      </c>
      <c r="N101" s="166"/>
    </row>
    <row r="102" spans="1:14" ht="16" x14ac:dyDescent="0.2">
      <c r="A102" s="128"/>
      <c r="B102" s="116"/>
      <c r="C102" s="116"/>
      <c r="D102" s="116"/>
      <c r="E102" s="116"/>
      <c r="F102" s="135"/>
      <c r="G102" s="116"/>
      <c r="H102" s="116"/>
      <c r="I102" s="116"/>
      <c r="J102" s="116"/>
      <c r="K102" s="3"/>
      <c r="L102" s="3" t="s">
        <v>274</v>
      </c>
      <c r="M102" s="34">
        <v>90644.637600000002</v>
      </c>
      <c r="N102" s="167"/>
    </row>
    <row r="103" spans="1:14" ht="32" x14ac:dyDescent="0.2">
      <c r="A103" s="25">
        <v>35</v>
      </c>
      <c r="B103" s="48">
        <v>72</v>
      </c>
      <c r="C103" s="48" t="s">
        <v>13</v>
      </c>
      <c r="D103" s="48" t="s">
        <v>14</v>
      </c>
      <c r="E103" s="48" t="s">
        <v>31</v>
      </c>
      <c r="F103" s="61" t="s">
        <v>275</v>
      </c>
      <c r="G103" s="48" t="s">
        <v>33</v>
      </c>
      <c r="H103" s="48" t="s">
        <v>21</v>
      </c>
      <c r="I103" s="48" t="s">
        <v>16</v>
      </c>
      <c r="J103" s="48"/>
      <c r="K103" s="3">
        <v>156</v>
      </c>
      <c r="L103" s="3"/>
      <c r="M103" s="34">
        <v>569007.08279999997</v>
      </c>
      <c r="N103" s="82">
        <v>9</v>
      </c>
    </row>
    <row r="104" spans="1:14" x14ac:dyDescent="0.2">
      <c r="A104" s="129">
        <v>36</v>
      </c>
      <c r="B104" s="114">
        <v>74</v>
      </c>
      <c r="C104" s="114" t="s">
        <v>13</v>
      </c>
      <c r="D104" s="114" t="s">
        <v>14</v>
      </c>
      <c r="E104" s="114" t="s">
        <v>276</v>
      </c>
      <c r="F104" s="134" t="s">
        <v>277</v>
      </c>
      <c r="G104" s="114">
        <v>217866</v>
      </c>
      <c r="H104" s="114" t="s">
        <v>21</v>
      </c>
      <c r="I104" s="114" t="s">
        <v>16</v>
      </c>
      <c r="J104" s="134">
        <v>57</v>
      </c>
      <c r="K104" s="3">
        <v>37</v>
      </c>
      <c r="L104" s="3"/>
      <c r="M104" s="34">
        <v>94451.354099999997</v>
      </c>
      <c r="N104" s="168">
        <v>9</v>
      </c>
    </row>
    <row r="105" spans="1:14" ht="33" customHeight="1" x14ac:dyDescent="0.2">
      <c r="A105" s="128"/>
      <c r="B105" s="116"/>
      <c r="C105" s="116"/>
      <c r="D105" s="116"/>
      <c r="E105" s="116"/>
      <c r="F105" s="135"/>
      <c r="G105" s="116"/>
      <c r="H105" s="116"/>
      <c r="I105" s="116"/>
      <c r="J105" s="135"/>
      <c r="K105" s="3"/>
      <c r="L105" s="3" t="s">
        <v>278</v>
      </c>
      <c r="M105" s="34">
        <v>413936.87849999999</v>
      </c>
      <c r="N105" s="167"/>
    </row>
    <row r="106" spans="1:14" ht="30" customHeight="1" x14ac:dyDescent="0.2">
      <c r="A106" s="26">
        <v>37</v>
      </c>
      <c r="B106" s="49">
        <v>75</v>
      </c>
      <c r="C106" s="49" t="s">
        <v>13</v>
      </c>
      <c r="D106" s="49" t="s">
        <v>14</v>
      </c>
      <c r="E106" s="49" t="s">
        <v>276</v>
      </c>
      <c r="F106" s="63" t="s">
        <v>279</v>
      </c>
      <c r="G106" s="49">
        <v>206479</v>
      </c>
      <c r="H106" s="49" t="s">
        <v>21</v>
      </c>
      <c r="I106" s="49" t="s">
        <v>16</v>
      </c>
      <c r="J106" s="63">
        <v>414</v>
      </c>
      <c r="K106" s="3">
        <v>70</v>
      </c>
      <c r="L106" s="3"/>
      <c r="M106" s="34">
        <v>255323.69099999999</v>
      </c>
      <c r="N106" s="75">
        <v>9</v>
      </c>
    </row>
    <row r="107" spans="1:14" ht="58.25" customHeight="1" x14ac:dyDescent="0.2">
      <c r="A107" s="26">
        <v>38</v>
      </c>
      <c r="B107" s="49">
        <v>76</v>
      </c>
      <c r="C107" s="49" t="s">
        <v>13</v>
      </c>
      <c r="D107" s="49" t="s">
        <v>14</v>
      </c>
      <c r="E107" s="49" t="s">
        <v>31</v>
      </c>
      <c r="F107" s="63" t="s">
        <v>277</v>
      </c>
      <c r="G107" s="49" t="s">
        <v>33</v>
      </c>
      <c r="H107" s="49" t="s">
        <v>21</v>
      </c>
      <c r="I107" s="49" t="s">
        <v>16</v>
      </c>
      <c r="J107" s="63" t="s">
        <v>33</v>
      </c>
      <c r="K107" s="3">
        <v>20</v>
      </c>
      <c r="L107" s="3"/>
      <c r="M107" s="34">
        <v>72949.625999999989</v>
      </c>
      <c r="N107" s="75">
        <v>9</v>
      </c>
    </row>
    <row r="108" spans="1:14" ht="33" thickBot="1" x14ac:dyDescent="0.25">
      <c r="A108" s="26">
        <v>39</v>
      </c>
      <c r="B108" s="49">
        <v>79</v>
      </c>
      <c r="C108" s="49" t="s">
        <v>13</v>
      </c>
      <c r="D108" s="49" t="s">
        <v>14</v>
      </c>
      <c r="E108" s="49" t="s">
        <v>31</v>
      </c>
      <c r="F108" s="63" t="s">
        <v>275</v>
      </c>
      <c r="G108" s="49" t="s">
        <v>33</v>
      </c>
      <c r="H108" s="49" t="s">
        <v>21</v>
      </c>
      <c r="I108" s="49" t="s">
        <v>16</v>
      </c>
      <c r="J108" s="63"/>
      <c r="K108" s="3">
        <v>118</v>
      </c>
      <c r="L108" s="3"/>
      <c r="M108" s="34">
        <v>430402.79339999997</v>
      </c>
      <c r="N108" s="80">
        <v>9</v>
      </c>
    </row>
    <row r="109" spans="1:14" ht="48" customHeight="1" x14ac:dyDescent="0.2">
      <c r="A109" s="126">
        <v>40</v>
      </c>
      <c r="B109" s="118">
        <v>84</v>
      </c>
      <c r="C109" s="118" t="s">
        <v>13</v>
      </c>
      <c r="D109" s="118" t="s">
        <v>14</v>
      </c>
      <c r="E109" s="118" t="s">
        <v>280</v>
      </c>
      <c r="F109" s="136" t="s">
        <v>281</v>
      </c>
      <c r="G109" s="118">
        <v>226774</v>
      </c>
      <c r="H109" s="118" t="s">
        <v>21</v>
      </c>
      <c r="I109" s="118" t="s">
        <v>16</v>
      </c>
      <c r="J109" s="118">
        <v>1.855</v>
      </c>
      <c r="K109" s="52">
        <v>67</v>
      </c>
      <c r="L109" s="52"/>
      <c r="M109" s="59">
        <v>171033.5331</v>
      </c>
      <c r="N109" s="164">
        <v>10</v>
      </c>
    </row>
    <row r="110" spans="1:14" ht="14.25" customHeight="1" thickBot="1" x14ac:dyDescent="0.25">
      <c r="A110" s="128"/>
      <c r="B110" s="116"/>
      <c r="C110" s="116"/>
      <c r="D110" s="116"/>
      <c r="E110" s="116"/>
      <c r="F110" s="135"/>
      <c r="G110" s="116"/>
      <c r="H110" s="116"/>
      <c r="I110" s="116"/>
      <c r="J110" s="116"/>
      <c r="K110" s="3"/>
      <c r="L110" s="3" t="s">
        <v>282</v>
      </c>
      <c r="M110" s="34">
        <v>2985.66</v>
      </c>
      <c r="N110" s="165"/>
    </row>
    <row r="111" spans="1:14" x14ac:dyDescent="0.2">
      <c r="A111" s="129">
        <v>41</v>
      </c>
      <c r="B111" s="114">
        <v>88</v>
      </c>
      <c r="C111" s="114" t="s">
        <v>13</v>
      </c>
      <c r="D111" s="114" t="s">
        <v>14</v>
      </c>
      <c r="E111" s="114" t="s">
        <v>283</v>
      </c>
      <c r="F111" s="134" t="s">
        <v>284</v>
      </c>
      <c r="G111" s="114">
        <v>232097</v>
      </c>
      <c r="H111" s="114" t="s">
        <v>21</v>
      </c>
      <c r="I111" s="114" t="s">
        <v>16</v>
      </c>
      <c r="J111" s="114">
        <v>1.002</v>
      </c>
      <c r="K111" s="3">
        <v>1002</v>
      </c>
      <c r="L111" s="3"/>
      <c r="M111" s="34">
        <v>2557844.7785999998</v>
      </c>
      <c r="N111" s="164">
        <v>11</v>
      </c>
    </row>
    <row r="112" spans="1:14" ht="32" customHeight="1" x14ac:dyDescent="0.2">
      <c r="A112" s="128"/>
      <c r="B112" s="116"/>
      <c r="C112" s="116"/>
      <c r="D112" s="116"/>
      <c r="E112" s="116"/>
      <c r="F112" s="135"/>
      <c r="G112" s="116"/>
      <c r="H112" s="116"/>
      <c r="I112" s="116"/>
      <c r="J112" s="116"/>
      <c r="K112" s="3"/>
      <c r="L112" s="3" t="s">
        <v>285</v>
      </c>
      <c r="M112" s="34">
        <v>16342233.9345</v>
      </c>
      <c r="N112" s="167"/>
    </row>
    <row r="113" spans="1:14" ht="172.5" customHeight="1" x14ac:dyDescent="0.2">
      <c r="A113" s="28">
        <v>42</v>
      </c>
      <c r="B113" s="3">
        <v>93</v>
      </c>
      <c r="C113" s="3" t="s">
        <v>13</v>
      </c>
      <c r="D113" s="3" t="s">
        <v>14</v>
      </c>
      <c r="E113" s="3" t="s">
        <v>286</v>
      </c>
      <c r="F113" s="62" t="s">
        <v>287</v>
      </c>
      <c r="G113" s="3">
        <v>226704</v>
      </c>
      <c r="H113" s="3" t="s">
        <v>21</v>
      </c>
      <c r="I113" s="3" t="s">
        <v>16</v>
      </c>
      <c r="J113" s="3">
        <v>210</v>
      </c>
      <c r="K113" s="3">
        <v>210</v>
      </c>
      <c r="L113" s="3"/>
      <c r="M113" s="34">
        <v>691777.42200000002</v>
      </c>
      <c r="N113" s="72">
        <v>11</v>
      </c>
    </row>
    <row r="114" spans="1:14" ht="50.25" customHeight="1" x14ac:dyDescent="0.2">
      <c r="A114" s="25">
        <v>43</v>
      </c>
      <c r="B114" s="48">
        <v>94</v>
      </c>
      <c r="C114" s="48" t="s">
        <v>13</v>
      </c>
      <c r="D114" s="48" t="s">
        <v>14</v>
      </c>
      <c r="E114" s="48" t="s">
        <v>31</v>
      </c>
      <c r="F114" s="61" t="s">
        <v>275</v>
      </c>
      <c r="G114" s="48" t="s">
        <v>33</v>
      </c>
      <c r="H114" s="48" t="s">
        <v>21</v>
      </c>
      <c r="I114" s="48" t="s">
        <v>16</v>
      </c>
      <c r="J114" s="48"/>
      <c r="K114" s="3">
        <v>1</v>
      </c>
      <c r="L114" s="3"/>
      <c r="M114" s="34">
        <v>3647.4812999999999</v>
      </c>
      <c r="N114" s="82">
        <v>11</v>
      </c>
    </row>
    <row r="115" spans="1:14" ht="14.25" customHeight="1" x14ac:dyDescent="0.2">
      <c r="A115" s="129">
        <v>44</v>
      </c>
      <c r="B115" s="134">
        <v>96</v>
      </c>
      <c r="C115" s="114" t="s">
        <v>13</v>
      </c>
      <c r="D115" s="114" t="s">
        <v>14</v>
      </c>
      <c r="E115" s="114" t="s">
        <v>31</v>
      </c>
      <c r="F115" s="134" t="s">
        <v>275</v>
      </c>
      <c r="G115" s="114" t="s">
        <v>33</v>
      </c>
      <c r="H115" s="114" t="s">
        <v>21</v>
      </c>
      <c r="I115" s="114" t="s">
        <v>16</v>
      </c>
      <c r="J115" s="114"/>
      <c r="K115" s="3">
        <v>349</v>
      </c>
      <c r="L115" s="3"/>
      <c r="M115" s="34">
        <v>1272970.9737</v>
      </c>
      <c r="N115" s="168">
        <v>11</v>
      </c>
    </row>
    <row r="116" spans="1:14" ht="16" x14ac:dyDescent="0.2">
      <c r="A116" s="128"/>
      <c r="B116" s="135"/>
      <c r="C116" s="116"/>
      <c r="D116" s="116"/>
      <c r="E116" s="116"/>
      <c r="F116" s="135"/>
      <c r="G116" s="116"/>
      <c r="H116" s="116"/>
      <c r="I116" s="116"/>
      <c r="J116" s="116"/>
      <c r="K116" s="3"/>
      <c r="L116" s="3" t="s">
        <v>288</v>
      </c>
      <c r="M116" s="34">
        <v>12703.9833</v>
      </c>
      <c r="N116" s="167"/>
    </row>
    <row r="117" spans="1:14" x14ac:dyDescent="0.2">
      <c r="A117" s="129">
        <v>45</v>
      </c>
      <c r="B117" s="114">
        <v>97</v>
      </c>
      <c r="C117" s="114" t="s">
        <v>13</v>
      </c>
      <c r="D117" s="114" t="s">
        <v>14</v>
      </c>
      <c r="E117" s="114" t="s">
        <v>289</v>
      </c>
      <c r="F117" s="114" t="s">
        <v>290</v>
      </c>
      <c r="G117" s="114">
        <v>239400</v>
      </c>
      <c r="H117" s="114" t="s">
        <v>21</v>
      </c>
      <c r="I117" s="114" t="s">
        <v>16</v>
      </c>
      <c r="J117" s="114">
        <v>1073</v>
      </c>
      <c r="K117" s="3">
        <v>435</v>
      </c>
      <c r="L117" s="3"/>
      <c r="M117" s="34">
        <v>1110441.5955000001</v>
      </c>
      <c r="N117" s="168">
        <v>11</v>
      </c>
    </row>
    <row r="118" spans="1:14" ht="16" x14ac:dyDescent="0.2">
      <c r="A118" s="127"/>
      <c r="B118" s="115"/>
      <c r="C118" s="115"/>
      <c r="D118" s="115"/>
      <c r="E118" s="115"/>
      <c r="F118" s="115"/>
      <c r="G118" s="115"/>
      <c r="H118" s="115"/>
      <c r="I118" s="115"/>
      <c r="J118" s="115"/>
      <c r="K118" s="3"/>
      <c r="L118" s="3" t="s">
        <v>291</v>
      </c>
      <c r="M118" s="34">
        <v>1253156.1435</v>
      </c>
      <c r="N118" s="166"/>
    </row>
    <row r="119" spans="1:14" ht="16" x14ac:dyDescent="0.2">
      <c r="A119" s="127"/>
      <c r="B119" s="115"/>
      <c r="C119" s="115"/>
      <c r="D119" s="115"/>
      <c r="E119" s="115"/>
      <c r="F119" s="115"/>
      <c r="G119" s="115"/>
      <c r="H119" s="115"/>
      <c r="I119" s="115"/>
      <c r="J119" s="115"/>
      <c r="K119" s="3"/>
      <c r="L119" s="3" t="s">
        <v>292</v>
      </c>
      <c r="M119" s="34">
        <v>94068.194399999993</v>
      </c>
      <c r="N119" s="166"/>
    </row>
    <row r="120" spans="1:14" ht="16" x14ac:dyDescent="0.2">
      <c r="A120" s="127"/>
      <c r="B120" s="115"/>
      <c r="C120" s="115"/>
      <c r="D120" s="115"/>
      <c r="E120" s="115"/>
      <c r="F120" s="115"/>
      <c r="G120" s="115"/>
      <c r="H120" s="115"/>
      <c r="I120" s="115"/>
      <c r="J120" s="115"/>
      <c r="K120" s="3"/>
      <c r="L120" s="3" t="s">
        <v>293</v>
      </c>
      <c r="M120" s="34">
        <v>32593.454999999998</v>
      </c>
      <c r="N120" s="166"/>
    </row>
    <row r="121" spans="1:14" ht="17" thickBot="1" x14ac:dyDescent="0.25">
      <c r="A121" s="128"/>
      <c r="B121" s="116"/>
      <c r="C121" s="116"/>
      <c r="D121" s="116"/>
      <c r="E121" s="116"/>
      <c r="F121" s="116"/>
      <c r="G121" s="116"/>
      <c r="H121" s="116"/>
      <c r="I121" s="116"/>
      <c r="J121" s="116"/>
      <c r="K121" s="3"/>
      <c r="L121" s="3" t="s">
        <v>294</v>
      </c>
      <c r="M121" s="34">
        <v>11743.596</v>
      </c>
      <c r="N121" s="165"/>
    </row>
    <row r="122" spans="1:14" ht="14.25" customHeight="1" x14ac:dyDescent="0.2">
      <c r="A122" s="129">
        <v>46</v>
      </c>
      <c r="B122" s="114">
        <v>99</v>
      </c>
      <c r="C122" s="114" t="s">
        <v>13</v>
      </c>
      <c r="D122" s="114" t="s">
        <v>14</v>
      </c>
      <c r="E122" s="114" t="s">
        <v>295</v>
      </c>
      <c r="F122" s="114" t="s">
        <v>296</v>
      </c>
      <c r="G122" s="114">
        <v>201007</v>
      </c>
      <c r="H122" s="114" t="s">
        <v>21</v>
      </c>
      <c r="I122" s="114" t="s">
        <v>16</v>
      </c>
      <c r="J122" s="114">
        <v>356</v>
      </c>
      <c r="K122" s="3">
        <v>356</v>
      </c>
      <c r="L122" s="3"/>
      <c r="M122" s="34">
        <v>1101867.7752</v>
      </c>
      <c r="N122" s="164">
        <v>12</v>
      </c>
    </row>
    <row r="123" spans="1:14" ht="14.25" customHeight="1" x14ac:dyDescent="0.2">
      <c r="A123" s="127"/>
      <c r="B123" s="115"/>
      <c r="C123" s="115"/>
      <c r="D123" s="115"/>
      <c r="E123" s="115"/>
      <c r="F123" s="115"/>
      <c r="G123" s="115"/>
      <c r="H123" s="115"/>
      <c r="I123" s="115"/>
      <c r="J123" s="115"/>
      <c r="K123" s="3"/>
      <c r="L123" s="3" t="s">
        <v>297</v>
      </c>
      <c r="M123" s="34">
        <v>1964783.0293559998</v>
      </c>
      <c r="N123" s="166"/>
    </row>
    <row r="124" spans="1:14" ht="14.25" customHeight="1" x14ac:dyDescent="0.2">
      <c r="A124" s="127"/>
      <c r="B124" s="115"/>
      <c r="C124" s="115"/>
      <c r="D124" s="115"/>
      <c r="E124" s="115"/>
      <c r="F124" s="115"/>
      <c r="G124" s="115"/>
      <c r="H124" s="115"/>
      <c r="I124" s="115"/>
      <c r="J124" s="115"/>
      <c r="K124" s="3"/>
      <c r="L124" s="3" t="s">
        <v>298</v>
      </c>
      <c r="M124" s="34">
        <v>1132515.5751</v>
      </c>
      <c r="N124" s="166"/>
    </row>
    <row r="125" spans="1:14" ht="14.25" customHeight="1" x14ac:dyDescent="0.2">
      <c r="A125" s="128"/>
      <c r="B125" s="116"/>
      <c r="C125" s="116"/>
      <c r="D125" s="116"/>
      <c r="E125" s="116"/>
      <c r="F125" s="116"/>
      <c r="G125" s="116"/>
      <c r="H125" s="116"/>
      <c r="I125" s="116"/>
      <c r="J125" s="116"/>
      <c r="K125" s="3"/>
      <c r="L125" s="3" t="s">
        <v>299</v>
      </c>
      <c r="M125" s="34">
        <v>50865.694199999998</v>
      </c>
      <c r="N125" s="167"/>
    </row>
    <row r="126" spans="1:14" ht="14.25" customHeight="1" x14ac:dyDescent="0.2">
      <c r="A126" s="129">
        <v>47</v>
      </c>
      <c r="B126" s="114">
        <v>100</v>
      </c>
      <c r="C126" s="114" t="s">
        <v>13</v>
      </c>
      <c r="D126" s="114" t="s">
        <v>14</v>
      </c>
      <c r="E126" s="114" t="s">
        <v>300</v>
      </c>
      <c r="F126" s="114" t="s">
        <v>301</v>
      </c>
      <c r="G126" s="114">
        <v>203106</v>
      </c>
      <c r="H126" s="114" t="s">
        <v>21</v>
      </c>
      <c r="I126" s="114" t="s">
        <v>16</v>
      </c>
      <c r="J126" s="114">
        <v>267</v>
      </c>
      <c r="K126" s="3">
        <v>267</v>
      </c>
      <c r="L126" s="3"/>
      <c r="M126" s="34">
        <v>826400.83139999991</v>
      </c>
      <c r="N126" s="168">
        <v>12</v>
      </c>
    </row>
    <row r="127" spans="1:14" ht="32.25" customHeight="1" x14ac:dyDescent="0.2">
      <c r="A127" s="128"/>
      <c r="B127" s="116"/>
      <c r="C127" s="116"/>
      <c r="D127" s="116"/>
      <c r="E127" s="116"/>
      <c r="F127" s="116"/>
      <c r="G127" s="116"/>
      <c r="H127" s="116"/>
      <c r="I127" s="116"/>
      <c r="J127" s="116"/>
      <c r="K127" s="3"/>
      <c r="L127" s="62" t="s">
        <v>335</v>
      </c>
      <c r="M127" s="34">
        <v>4571478.3806999996</v>
      </c>
      <c r="N127" s="167"/>
    </row>
    <row r="128" spans="1:14" ht="14.25" customHeight="1" x14ac:dyDescent="0.2">
      <c r="A128" s="129">
        <v>48</v>
      </c>
      <c r="B128" s="114">
        <v>101</v>
      </c>
      <c r="C128" s="114" t="s">
        <v>13</v>
      </c>
      <c r="D128" s="114" t="s">
        <v>14</v>
      </c>
      <c r="E128" s="114" t="s">
        <v>31</v>
      </c>
      <c r="F128" s="114" t="s">
        <v>302</v>
      </c>
      <c r="G128" s="114" t="s">
        <v>33</v>
      </c>
      <c r="H128" s="114" t="s">
        <v>21</v>
      </c>
      <c r="I128" s="114" t="s">
        <v>16</v>
      </c>
      <c r="J128" s="114"/>
      <c r="K128" s="3">
        <v>482</v>
      </c>
      <c r="L128" s="3"/>
      <c r="M128" s="34">
        <v>1755687.5063999998</v>
      </c>
      <c r="N128" s="168">
        <v>12</v>
      </c>
    </row>
    <row r="129" spans="1:14" ht="16" x14ac:dyDescent="0.2">
      <c r="A129" s="127"/>
      <c r="B129" s="115"/>
      <c r="C129" s="115"/>
      <c r="D129" s="115"/>
      <c r="E129" s="115"/>
      <c r="F129" s="115"/>
      <c r="G129" s="115"/>
      <c r="H129" s="115"/>
      <c r="I129" s="115"/>
      <c r="J129" s="115"/>
      <c r="K129" s="3"/>
      <c r="L129" s="3" t="s">
        <v>303</v>
      </c>
      <c r="M129" s="34">
        <v>482199.0183</v>
      </c>
      <c r="N129" s="166"/>
    </row>
    <row r="130" spans="1:14" ht="16" x14ac:dyDescent="0.2">
      <c r="A130" s="127"/>
      <c r="B130" s="115"/>
      <c r="C130" s="115"/>
      <c r="D130" s="115"/>
      <c r="E130" s="115"/>
      <c r="F130" s="115"/>
      <c r="G130" s="115"/>
      <c r="H130" s="115"/>
      <c r="I130" s="115"/>
      <c r="J130" s="115"/>
      <c r="K130" s="3"/>
      <c r="L130" s="3" t="s">
        <v>376</v>
      </c>
      <c r="M130" s="34">
        <v>51950.48</v>
      </c>
      <c r="N130" s="166"/>
    </row>
    <row r="131" spans="1:14" ht="16" x14ac:dyDescent="0.2">
      <c r="A131" s="127"/>
      <c r="B131" s="115"/>
      <c r="C131" s="115"/>
      <c r="D131" s="115"/>
      <c r="E131" s="115"/>
      <c r="F131" s="115"/>
      <c r="G131" s="115"/>
      <c r="H131" s="115"/>
      <c r="I131" s="115"/>
      <c r="J131" s="115"/>
      <c r="K131" s="3"/>
      <c r="L131" s="3" t="s">
        <v>377</v>
      </c>
      <c r="M131" s="34">
        <v>67177.350000000006</v>
      </c>
      <c r="N131" s="166"/>
    </row>
    <row r="132" spans="1:14" ht="16" x14ac:dyDescent="0.2">
      <c r="A132" s="127"/>
      <c r="B132" s="115"/>
      <c r="C132" s="115"/>
      <c r="D132" s="115"/>
      <c r="E132" s="115"/>
      <c r="F132" s="115"/>
      <c r="G132" s="115"/>
      <c r="H132" s="115"/>
      <c r="I132" s="115"/>
      <c r="J132" s="115"/>
      <c r="K132" s="3"/>
      <c r="L132" s="3" t="s">
        <v>220</v>
      </c>
      <c r="M132" s="34">
        <v>1244.0249999999999</v>
      </c>
      <c r="N132" s="166"/>
    </row>
    <row r="133" spans="1:14" ht="16" x14ac:dyDescent="0.2">
      <c r="A133" s="128"/>
      <c r="B133" s="116"/>
      <c r="C133" s="116"/>
      <c r="D133" s="116"/>
      <c r="E133" s="116"/>
      <c r="F133" s="116"/>
      <c r="G133" s="116"/>
      <c r="H133" s="116"/>
      <c r="I133" s="116"/>
      <c r="J133" s="116"/>
      <c r="K133" s="3"/>
      <c r="L133" s="3" t="s">
        <v>304</v>
      </c>
      <c r="M133" s="34">
        <v>2298.9582</v>
      </c>
      <c r="N133" s="167"/>
    </row>
    <row r="134" spans="1:14" x14ac:dyDescent="0.2">
      <c r="A134" s="129">
        <v>49</v>
      </c>
      <c r="B134" s="114">
        <v>102</v>
      </c>
      <c r="C134" s="114" t="s">
        <v>13</v>
      </c>
      <c r="D134" s="114" t="s">
        <v>14</v>
      </c>
      <c r="E134" s="114" t="s">
        <v>305</v>
      </c>
      <c r="F134" s="114" t="s">
        <v>306</v>
      </c>
      <c r="G134" s="114">
        <v>210641</v>
      </c>
      <c r="H134" s="114" t="s">
        <v>21</v>
      </c>
      <c r="I134" s="114" t="s">
        <v>16</v>
      </c>
      <c r="J134" s="114">
        <v>1.359</v>
      </c>
      <c r="K134" s="3">
        <v>1359</v>
      </c>
      <c r="L134" s="3"/>
      <c r="M134" s="34">
        <v>4950164.5668000001</v>
      </c>
      <c r="N134" s="168">
        <v>12</v>
      </c>
    </row>
    <row r="135" spans="1:14" ht="16" x14ac:dyDescent="0.2">
      <c r="A135" s="127"/>
      <c r="B135" s="115"/>
      <c r="C135" s="115"/>
      <c r="D135" s="115"/>
      <c r="E135" s="115"/>
      <c r="F135" s="115"/>
      <c r="G135" s="115"/>
      <c r="H135" s="115"/>
      <c r="I135" s="115"/>
      <c r="J135" s="115"/>
      <c r="K135" s="3"/>
      <c r="L135" s="3" t="s">
        <v>307</v>
      </c>
      <c r="M135" s="34">
        <v>579093.63749999995</v>
      </c>
      <c r="N135" s="166"/>
    </row>
    <row r="136" spans="1:14" ht="16" x14ac:dyDescent="0.2">
      <c r="A136" s="127"/>
      <c r="B136" s="115"/>
      <c r="C136" s="115"/>
      <c r="D136" s="115"/>
      <c r="E136" s="115"/>
      <c r="F136" s="115"/>
      <c r="G136" s="115"/>
      <c r="H136" s="115"/>
      <c r="I136" s="115"/>
      <c r="J136" s="115"/>
      <c r="K136" s="3"/>
      <c r="L136" s="3" t="s">
        <v>378</v>
      </c>
      <c r="M136" s="34">
        <v>382413.29</v>
      </c>
      <c r="N136" s="166"/>
    </row>
    <row r="137" spans="1:14" ht="16" x14ac:dyDescent="0.2">
      <c r="A137" s="128"/>
      <c r="B137" s="116"/>
      <c r="C137" s="116"/>
      <c r="D137" s="116"/>
      <c r="E137" s="116"/>
      <c r="F137" s="116"/>
      <c r="G137" s="116"/>
      <c r="H137" s="116"/>
      <c r="I137" s="116"/>
      <c r="J137" s="116"/>
      <c r="K137" s="3"/>
      <c r="L137" s="3" t="s">
        <v>308</v>
      </c>
      <c r="M137" s="34">
        <v>60205.833899999998</v>
      </c>
      <c r="N137" s="167"/>
    </row>
    <row r="138" spans="1:14" x14ac:dyDescent="0.2">
      <c r="A138" s="129">
        <v>50</v>
      </c>
      <c r="B138" s="114">
        <v>103</v>
      </c>
      <c r="C138" s="114" t="s">
        <v>13</v>
      </c>
      <c r="D138" s="114" t="s">
        <v>14</v>
      </c>
      <c r="E138" s="114" t="s">
        <v>309</v>
      </c>
      <c r="F138" s="114" t="s">
        <v>310</v>
      </c>
      <c r="G138" s="114">
        <v>226131</v>
      </c>
      <c r="H138" s="114" t="s">
        <v>21</v>
      </c>
      <c r="I138" s="114" t="s">
        <v>16</v>
      </c>
      <c r="J138" s="114">
        <v>111</v>
      </c>
      <c r="K138" s="3">
        <v>111</v>
      </c>
      <c r="L138" s="3"/>
      <c r="M138" s="34">
        <v>404318.0772</v>
      </c>
      <c r="N138" s="168">
        <v>12</v>
      </c>
    </row>
    <row r="139" spans="1:14" ht="16" x14ac:dyDescent="0.2">
      <c r="A139" s="127"/>
      <c r="B139" s="115"/>
      <c r="C139" s="115"/>
      <c r="D139" s="115"/>
      <c r="E139" s="115"/>
      <c r="F139" s="115"/>
      <c r="G139" s="115"/>
      <c r="H139" s="115"/>
      <c r="I139" s="115"/>
      <c r="J139" s="115"/>
      <c r="K139" s="3"/>
      <c r="L139" s="3" t="s">
        <v>311</v>
      </c>
      <c r="M139" s="34">
        <v>586861.32959999994</v>
      </c>
      <c r="N139" s="166"/>
    </row>
    <row r="140" spans="1:14" ht="16" x14ac:dyDescent="0.2">
      <c r="A140" s="127"/>
      <c r="B140" s="115"/>
      <c r="C140" s="115"/>
      <c r="D140" s="115"/>
      <c r="E140" s="115"/>
      <c r="F140" s="115"/>
      <c r="G140" s="115"/>
      <c r="H140" s="115"/>
      <c r="I140" s="115"/>
      <c r="J140" s="115"/>
      <c r="K140" s="3"/>
      <c r="L140" s="3" t="s">
        <v>312</v>
      </c>
      <c r="M140" s="34">
        <v>3672.3617999999997</v>
      </c>
      <c r="N140" s="166"/>
    </row>
    <row r="141" spans="1:14" ht="16" x14ac:dyDescent="0.2">
      <c r="A141" s="127"/>
      <c r="B141" s="115"/>
      <c r="C141" s="115"/>
      <c r="D141" s="115"/>
      <c r="E141" s="115"/>
      <c r="F141" s="115"/>
      <c r="G141" s="115"/>
      <c r="H141" s="115"/>
      <c r="I141" s="115"/>
      <c r="J141" s="115"/>
      <c r="K141" s="3"/>
      <c r="L141" s="3" t="s">
        <v>313</v>
      </c>
      <c r="M141" s="34">
        <v>1149.4791</v>
      </c>
      <c r="N141" s="166"/>
    </row>
    <row r="142" spans="1:14" ht="17" thickBot="1" x14ac:dyDescent="0.25">
      <c r="A142" s="130"/>
      <c r="B142" s="117"/>
      <c r="C142" s="117"/>
      <c r="D142" s="117"/>
      <c r="E142" s="117"/>
      <c r="F142" s="117"/>
      <c r="G142" s="117"/>
      <c r="H142" s="117"/>
      <c r="I142" s="117"/>
      <c r="J142" s="117"/>
      <c r="K142" s="54"/>
      <c r="L142" s="54" t="s">
        <v>314</v>
      </c>
      <c r="M142" s="35">
        <v>23646.427199999998</v>
      </c>
      <c r="N142" s="165"/>
    </row>
    <row r="143" spans="1:14" x14ac:dyDescent="0.2">
      <c r="A143" s="126">
        <v>51</v>
      </c>
      <c r="B143" s="118">
        <v>104</v>
      </c>
      <c r="C143" s="118" t="s">
        <v>13</v>
      </c>
      <c r="D143" s="118" t="s">
        <v>14</v>
      </c>
      <c r="E143" s="118" t="s">
        <v>315</v>
      </c>
      <c r="F143" s="118" t="s">
        <v>316</v>
      </c>
      <c r="G143" s="118">
        <v>218792</v>
      </c>
      <c r="H143" s="118" t="s">
        <v>21</v>
      </c>
      <c r="I143" s="118" t="s">
        <v>16</v>
      </c>
      <c r="J143" s="118">
        <v>346</v>
      </c>
      <c r="K143" s="52">
        <v>124</v>
      </c>
      <c r="L143" s="52"/>
      <c r="M143" s="59">
        <v>451670.64479999995</v>
      </c>
      <c r="N143" s="164">
        <v>12</v>
      </c>
    </row>
    <row r="144" spans="1:14" ht="16" x14ac:dyDescent="0.2">
      <c r="A144" s="127"/>
      <c r="B144" s="115"/>
      <c r="C144" s="115"/>
      <c r="D144" s="115"/>
      <c r="E144" s="115"/>
      <c r="F144" s="115"/>
      <c r="G144" s="115"/>
      <c r="H144" s="115"/>
      <c r="I144" s="115"/>
      <c r="J144" s="115"/>
      <c r="K144" s="3"/>
      <c r="L144" s="3" t="s">
        <v>317</v>
      </c>
      <c r="M144" s="34">
        <v>60907.464</v>
      </c>
      <c r="N144" s="166"/>
    </row>
    <row r="145" spans="1:14" ht="16" x14ac:dyDescent="0.2">
      <c r="A145" s="127"/>
      <c r="B145" s="115"/>
      <c r="C145" s="115"/>
      <c r="D145" s="115"/>
      <c r="E145" s="115"/>
      <c r="F145" s="115"/>
      <c r="G145" s="115"/>
      <c r="H145" s="115"/>
      <c r="I145" s="115"/>
      <c r="J145" s="115"/>
      <c r="K145" s="3"/>
      <c r="L145" s="3" t="s">
        <v>318</v>
      </c>
      <c r="M145" s="34">
        <v>1532.6387999999999</v>
      </c>
      <c r="N145" s="166"/>
    </row>
    <row r="146" spans="1:14" ht="16" x14ac:dyDescent="0.2">
      <c r="A146" s="128"/>
      <c r="B146" s="116"/>
      <c r="C146" s="116"/>
      <c r="D146" s="116"/>
      <c r="E146" s="116"/>
      <c r="F146" s="116"/>
      <c r="G146" s="116"/>
      <c r="H146" s="116"/>
      <c r="I146" s="116"/>
      <c r="J146" s="116"/>
      <c r="K146" s="3"/>
      <c r="L146" s="3" t="s">
        <v>319</v>
      </c>
      <c r="M146" s="34">
        <v>1970.5355999999999</v>
      </c>
      <c r="N146" s="167"/>
    </row>
    <row r="147" spans="1:14" x14ac:dyDescent="0.2">
      <c r="A147" s="129">
        <v>52</v>
      </c>
      <c r="B147" s="114">
        <v>105</v>
      </c>
      <c r="C147" s="114" t="s">
        <v>13</v>
      </c>
      <c r="D147" s="114" t="s">
        <v>14</v>
      </c>
      <c r="E147" s="114" t="s">
        <v>31</v>
      </c>
      <c r="F147" s="114" t="s">
        <v>320</v>
      </c>
      <c r="G147" s="114" t="s">
        <v>33</v>
      </c>
      <c r="H147" s="114" t="s">
        <v>21</v>
      </c>
      <c r="I147" s="114" t="s">
        <v>16</v>
      </c>
      <c r="J147" s="114"/>
      <c r="K147" s="3">
        <v>371</v>
      </c>
      <c r="L147" s="3"/>
      <c r="M147" s="34">
        <v>1078141.7304</v>
      </c>
      <c r="N147" s="168">
        <v>12</v>
      </c>
    </row>
    <row r="148" spans="1:14" ht="16" x14ac:dyDescent="0.2">
      <c r="A148" s="127"/>
      <c r="B148" s="115"/>
      <c r="C148" s="115"/>
      <c r="D148" s="115"/>
      <c r="E148" s="115"/>
      <c r="F148" s="115"/>
      <c r="G148" s="115"/>
      <c r="H148" s="115"/>
      <c r="I148" s="115"/>
      <c r="J148" s="115"/>
      <c r="K148" s="3"/>
      <c r="L148" s="3" t="s">
        <v>321</v>
      </c>
      <c r="M148" s="34">
        <v>99721.043999999994</v>
      </c>
      <c r="N148" s="166"/>
    </row>
    <row r="149" spans="1:14" ht="17" thickBot="1" x14ac:dyDescent="0.25">
      <c r="A149" s="128"/>
      <c r="B149" s="116"/>
      <c r="C149" s="116"/>
      <c r="D149" s="116"/>
      <c r="E149" s="116"/>
      <c r="F149" s="116"/>
      <c r="G149" s="116"/>
      <c r="H149" s="116"/>
      <c r="I149" s="116"/>
      <c r="J149" s="116"/>
      <c r="K149" s="3"/>
      <c r="L149" s="3" t="s">
        <v>322</v>
      </c>
      <c r="M149" s="34">
        <v>9394.8768</v>
      </c>
      <c r="N149" s="165"/>
    </row>
    <row r="150" spans="1:14" ht="41.25" customHeight="1" x14ac:dyDescent="0.2">
      <c r="A150" s="129">
        <v>53</v>
      </c>
      <c r="B150" s="114">
        <v>107</v>
      </c>
      <c r="C150" s="114" t="s">
        <v>13</v>
      </c>
      <c r="D150" s="114" t="s">
        <v>14</v>
      </c>
      <c r="E150" s="114" t="s">
        <v>323</v>
      </c>
      <c r="F150" s="114" t="s">
        <v>324</v>
      </c>
      <c r="G150" s="114">
        <v>235061</v>
      </c>
      <c r="H150" s="114" t="s">
        <v>21</v>
      </c>
      <c r="I150" s="114" t="s">
        <v>16</v>
      </c>
      <c r="J150" s="119">
        <v>7.15</v>
      </c>
      <c r="K150" s="3">
        <v>239</v>
      </c>
      <c r="L150" s="3"/>
      <c r="M150" s="34">
        <v>694544.13359999994</v>
      </c>
      <c r="N150" s="164">
        <v>13</v>
      </c>
    </row>
    <row r="151" spans="1:14" ht="82.5" customHeight="1" x14ac:dyDescent="0.2">
      <c r="A151" s="128"/>
      <c r="B151" s="116"/>
      <c r="C151" s="116"/>
      <c r="D151" s="116"/>
      <c r="E151" s="116"/>
      <c r="F151" s="116"/>
      <c r="G151" s="116"/>
      <c r="H151" s="116"/>
      <c r="I151" s="116"/>
      <c r="J151" s="120"/>
      <c r="K151" s="3"/>
      <c r="L151" s="3" t="s">
        <v>325</v>
      </c>
      <c r="M151" s="34">
        <v>49263.39</v>
      </c>
      <c r="N151" s="167"/>
    </row>
    <row r="152" spans="1:14" ht="32" x14ac:dyDescent="0.2">
      <c r="A152" s="28">
        <v>54</v>
      </c>
      <c r="B152" s="3">
        <v>108</v>
      </c>
      <c r="C152" s="3" t="s">
        <v>13</v>
      </c>
      <c r="D152" s="3" t="s">
        <v>14</v>
      </c>
      <c r="E152" s="3" t="s">
        <v>326</v>
      </c>
      <c r="F152" s="3" t="s">
        <v>18</v>
      </c>
      <c r="G152" s="93" t="s">
        <v>368</v>
      </c>
      <c r="H152" s="3" t="s">
        <v>15</v>
      </c>
      <c r="I152" s="3" t="s">
        <v>16</v>
      </c>
      <c r="J152" s="3">
        <v>236</v>
      </c>
      <c r="K152" s="3">
        <v>32</v>
      </c>
      <c r="L152" s="3"/>
      <c r="M152" s="34">
        <v>60509.375999999997</v>
      </c>
      <c r="N152" s="72">
        <v>13</v>
      </c>
    </row>
    <row r="153" spans="1:14" ht="32" x14ac:dyDescent="0.2">
      <c r="A153" s="28">
        <v>55</v>
      </c>
      <c r="B153" s="3">
        <v>109</v>
      </c>
      <c r="C153" s="3" t="s">
        <v>13</v>
      </c>
      <c r="D153" s="3" t="s">
        <v>14</v>
      </c>
      <c r="E153" s="3" t="s">
        <v>326</v>
      </c>
      <c r="F153" s="3" t="s">
        <v>18</v>
      </c>
      <c r="G153" s="93" t="s">
        <v>369</v>
      </c>
      <c r="H153" s="3" t="s">
        <v>21</v>
      </c>
      <c r="I153" s="3" t="s">
        <v>16</v>
      </c>
      <c r="J153" s="3">
        <v>832</v>
      </c>
      <c r="K153" s="3">
        <v>92</v>
      </c>
      <c r="L153" s="3"/>
      <c r="M153" s="34">
        <v>381806.20079999999</v>
      </c>
      <c r="N153" s="72">
        <v>13</v>
      </c>
    </row>
    <row r="154" spans="1:14" x14ac:dyDescent="0.2">
      <c r="A154" s="129">
        <v>56</v>
      </c>
      <c r="B154" s="114">
        <v>110</v>
      </c>
      <c r="C154" s="114" t="s">
        <v>13</v>
      </c>
      <c r="D154" s="114" t="s">
        <v>14</v>
      </c>
      <c r="E154" s="114" t="s">
        <v>327</v>
      </c>
      <c r="F154" s="114" t="s">
        <v>18</v>
      </c>
      <c r="G154" s="131" t="s">
        <v>370</v>
      </c>
      <c r="H154" s="114" t="s">
        <v>21</v>
      </c>
      <c r="I154" s="114" t="s">
        <v>16</v>
      </c>
      <c r="J154" s="114">
        <v>10.868</v>
      </c>
      <c r="K154" s="3">
        <v>652</v>
      </c>
      <c r="L154" s="3"/>
      <c r="M154" s="34">
        <v>1894739.6447999999</v>
      </c>
      <c r="N154" s="168">
        <v>13</v>
      </c>
    </row>
    <row r="155" spans="1:14" ht="16" x14ac:dyDescent="0.2">
      <c r="A155" s="127"/>
      <c r="B155" s="115"/>
      <c r="C155" s="115"/>
      <c r="D155" s="115"/>
      <c r="E155" s="115"/>
      <c r="F155" s="115"/>
      <c r="G155" s="132"/>
      <c r="H155" s="115"/>
      <c r="I155" s="115"/>
      <c r="J155" s="115"/>
      <c r="K155" s="3"/>
      <c r="L155" s="3" t="s">
        <v>328</v>
      </c>
      <c r="M155" s="34">
        <v>55279.494899999998</v>
      </c>
      <c r="N155" s="166"/>
    </row>
    <row r="156" spans="1:14" ht="16" x14ac:dyDescent="0.2">
      <c r="A156" s="128"/>
      <c r="B156" s="116"/>
      <c r="C156" s="116"/>
      <c r="D156" s="116"/>
      <c r="E156" s="116"/>
      <c r="F156" s="116"/>
      <c r="G156" s="133"/>
      <c r="H156" s="116"/>
      <c r="I156" s="116"/>
      <c r="J156" s="116"/>
      <c r="K156" s="3"/>
      <c r="L156" s="3" t="s">
        <v>329</v>
      </c>
      <c r="M156" s="34">
        <v>21138.4728</v>
      </c>
      <c r="N156" s="167"/>
    </row>
    <row r="157" spans="1:14" x14ac:dyDescent="0.2">
      <c r="A157" s="129">
        <v>57</v>
      </c>
      <c r="B157" s="114">
        <v>111</v>
      </c>
      <c r="C157" s="114" t="s">
        <v>13</v>
      </c>
      <c r="D157" s="114" t="s">
        <v>14</v>
      </c>
      <c r="E157" s="114" t="s">
        <v>327</v>
      </c>
      <c r="F157" s="114" t="s">
        <v>18</v>
      </c>
      <c r="G157" s="131" t="s">
        <v>371</v>
      </c>
      <c r="H157" s="114" t="s">
        <v>15</v>
      </c>
      <c r="I157" s="114" t="s">
        <v>16</v>
      </c>
      <c r="J157" s="121">
        <v>1560</v>
      </c>
      <c r="K157" s="114">
        <v>85</v>
      </c>
      <c r="L157" s="3"/>
      <c r="M157" s="34">
        <v>160728.03</v>
      </c>
      <c r="N157" s="168">
        <v>13</v>
      </c>
    </row>
    <row r="158" spans="1:14" ht="16" x14ac:dyDescent="0.2">
      <c r="A158" s="128"/>
      <c r="B158" s="116"/>
      <c r="C158" s="116"/>
      <c r="D158" s="116"/>
      <c r="E158" s="116"/>
      <c r="F158" s="116"/>
      <c r="G158" s="133"/>
      <c r="H158" s="116"/>
      <c r="I158" s="116"/>
      <c r="J158" s="145"/>
      <c r="K158" s="116"/>
      <c r="L158" s="3" t="s">
        <v>149</v>
      </c>
      <c r="M158" s="34">
        <v>6458.9777999999997</v>
      </c>
      <c r="N158" s="167"/>
    </row>
    <row r="159" spans="1:14" x14ac:dyDescent="0.2">
      <c r="A159" s="129">
        <v>58</v>
      </c>
      <c r="B159" s="114">
        <v>114</v>
      </c>
      <c r="C159" s="114" t="s">
        <v>13</v>
      </c>
      <c r="D159" s="114" t="s">
        <v>14</v>
      </c>
      <c r="E159" s="114" t="s">
        <v>25</v>
      </c>
      <c r="F159" s="114" t="s">
        <v>19</v>
      </c>
      <c r="G159" s="114">
        <v>202416</v>
      </c>
      <c r="H159" s="114" t="s">
        <v>21</v>
      </c>
      <c r="I159" s="114" t="s">
        <v>16</v>
      </c>
      <c r="J159" s="121" t="s">
        <v>20</v>
      </c>
      <c r="K159" s="3">
        <v>1107</v>
      </c>
      <c r="L159" s="3"/>
      <c r="M159" s="34">
        <v>3216988.9367999998</v>
      </c>
      <c r="N159" s="168">
        <v>13</v>
      </c>
    </row>
    <row r="160" spans="1:14" ht="16" x14ac:dyDescent="0.2">
      <c r="A160" s="127"/>
      <c r="B160" s="115"/>
      <c r="C160" s="115"/>
      <c r="D160" s="115"/>
      <c r="E160" s="115"/>
      <c r="F160" s="115"/>
      <c r="G160" s="115"/>
      <c r="H160" s="115"/>
      <c r="I160" s="115"/>
      <c r="J160" s="122"/>
      <c r="K160" s="3"/>
      <c r="L160" s="3" t="s">
        <v>22</v>
      </c>
      <c r="M160" s="34">
        <v>201760.95059999998</v>
      </c>
      <c r="N160" s="166"/>
    </row>
    <row r="161" spans="1:14" ht="16" x14ac:dyDescent="0.2">
      <c r="A161" s="127"/>
      <c r="B161" s="115"/>
      <c r="C161" s="115"/>
      <c r="D161" s="115"/>
      <c r="E161" s="115"/>
      <c r="F161" s="115"/>
      <c r="G161" s="115"/>
      <c r="H161" s="115"/>
      <c r="I161" s="115"/>
      <c r="J161" s="122"/>
      <c r="K161" s="3"/>
      <c r="L161" s="3" t="s">
        <v>23</v>
      </c>
      <c r="M161" s="34">
        <v>24134.084999999999</v>
      </c>
      <c r="N161" s="166"/>
    </row>
    <row r="162" spans="1:14" ht="16" x14ac:dyDescent="0.2">
      <c r="A162" s="127"/>
      <c r="B162" s="115"/>
      <c r="C162" s="115"/>
      <c r="D162" s="115"/>
      <c r="E162" s="115"/>
      <c r="F162" s="115"/>
      <c r="G162" s="115"/>
      <c r="H162" s="115"/>
      <c r="I162" s="115"/>
      <c r="J162" s="122"/>
      <c r="K162" s="3"/>
      <c r="L162" s="3" t="s">
        <v>150</v>
      </c>
      <c r="M162" s="34">
        <v>25288.540199999999</v>
      </c>
      <c r="N162" s="166"/>
    </row>
    <row r="163" spans="1:14" ht="16" x14ac:dyDescent="0.2">
      <c r="A163" s="128"/>
      <c r="B163" s="116"/>
      <c r="C163" s="116"/>
      <c r="D163" s="116"/>
      <c r="E163" s="116"/>
      <c r="F163" s="116"/>
      <c r="G163" s="116"/>
      <c r="H163" s="116"/>
      <c r="I163" s="116"/>
      <c r="J163" s="145"/>
      <c r="K163" s="3"/>
      <c r="L163" s="3" t="s">
        <v>24</v>
      </c>
      <c r="M163" s="34">
        <v>6966.54</v>
      </c>
      <c r="N163" s="167"/>
    </row>
    <row r="164" spans="1:14" x14ac:dyDescent="0.2">
      <c r="A164" s="129">
        <v>59</v>
      </c>
      <c r="B164" s="114">
        <v>115</v>
      </c>
      <c r="C164" s="114" t="s">
        <v>13</v>
      </c>
      <c r="D164" s="114" t="s">
        <v>14</v>
      </c>
      <c r="E164" s="114" t="s">
        <v>28</v>
      </c>
      <c r="F164" s="114" t="s">
        <v>35</v>
      </c>
      <c r="G164" s="114">
        <v>207210</v>
      </c>
      <c r="H164" s="114" t="s">
        <v>21</v>
      </c>
      <c r="I164" s="114" t="s">
        <v>16</v>
      </c>
      <c r="J164" s="121" t="s">
        <v>26</v>
      </c>
      <c r="K164" s="3">
        <v>51</v>
      </c>
      <c r="L164" s="3"/>
      <c r="M164" s="34">
        <v>148208.1624</v>
      </c>
      <c r="N164" s="168">
        <v>13</v>
      </c>
    </row>
    <row r="165" spans="1:14" ht="16" x14ac:dyDescent="0.2">
      <c r="A165" s="128"/>
      <c r="B165" s="116"/>
      <c r="C165" s="116"/>
      <c r="D165" s="116"/>
      <c r="E165" s="116"/>
      <c r="F165" s="116"/>
      <c r="G165" s="116"/>
      <c r="H165" s="116"/>
      <c r="I165" s="116"/>
      <c r="J165" s="145"/>
      <c r="K165" s="3"/>
      <c r="L165" s="3" t="s">
        <v>27</v>
      </c>
      <c r="M165" s="34">
        <v>547271.478</v>
      </c>
      <c r="N165" s="167"/>
    </row>
    <row r="166" spans="1:14" ht="32" x14ac:dyDescent="0.2">
      <c r="A166" s="27">
        <v>60</v>
      </c>
      <c r="B166" s="50">
        <v>116</v>
      </c>
      <c r="C166" s="50" t="s">
        <v>13</v>
      </c>
      <c r="D166" s="50" t="s">
        <v>14</v>
      </c>
      <c r="E166" s="50" t="s">
        <v>31</v>
      </c>
      <c r="F166" s="50" t="s">
        <v>32</v>
      </c>
      <c r="G166" s="50"/>
      <c r="H166" s="50"/>
      <c r="I166" s="50" t="s">
        <v>16</v>
      </c>
      <c r="J166" s="67"/>
      <c r="K166" s="50">
        <v>11</v>
      </c>
      <c r="L166" s="3"/>
      <c r="M166" s="34">
        <v>45650.741399999999</v>
      </c>
      <c r="N166" s="74">
        <v>13</v>
      </c>
    </row>
    <row r="167" spans="1:14" ht="42.5" customHeight="1" x14ac:dyDescent="0.2">
      <c r="A167" s="25">
        <v>61</v>
      </c>
      <c r="B167" s="48">
        <v>117</v>
      </c>
      <c r="C167" s="48" t="s">
        <v>13</v>
      </c>
      <c r="D167" s="48" t="s">
        <v>14</v>
      </c>
      <c r="E167" s="48" t="s">
        <v>151</v>
      </c>
      <c r="F167" s="48" t="s">
        <v>34</v>
      </c>
      <c r="G167" s="48">
        <v>244447</v>
      </c>
      <c r="H167" s="48" t="s">
        <v>21</v>
      </c>
      <c r="I167" s="48" t="s">
        <v>16</v>
      </c>
      <c r="J167" s="66">
        <v>4244</v>
      </c>
      <c r="K167" s="48">
        <v>272</v>
      </c>
      <c r="L167" s="3"/>
      <c r="M167" s="34">
        <v>514329.696</v>
      </c>
      <c r="N167" s="82">
        <v>13</v>
      </c>
    </row>
    <row r="168" spans="1:14" ht="32" x14ac:dyDescent="0.2">
      <c r="A168" s="28">
        <v>62</v>
      </c>
      <c r="B168" s="3">
        <v>118</v>
      </c>
      <c r="C168" s="3" t="s">
        <v>13</v>
      </c>
      <c r="D168" s="3" t="s">
        <v>14</v>
      </c>
      <c r="E168" s="23" t="s">
        <v>31</v>
      </c>
      <c r="F168" s="3" t="s">
        <v>32</v>
      </c>
      <c r="G168" s="3" t="s">
        <v>33</v>
      </c>
      <c r="H168" s="3" t="s">
        <v>21</v>
      </c>
      <c r="I168" s="3" t="s">
        <v>16</v>
      </c>
      <c r="J168" s="24"/>
      <c r="K168" s="3">
        <v>2</v>
      </c>
      <c r="L168" s="23"/>
      <c r="M168" s="34">
        <v>8300.1347999999998</v>
      </c>
      <c r="N168" s="84">
        <v>13</v>
      </c>
    </row>
    <row r="169" spans="1:14" x14ac:dyDescent="0.2">
      <c r="A169" s="129">
        <v>63</v>
      </c>
      <c r="B169" s="114">
        <v>120</v>
      </c>
      <c r="C169" s="114" t="s">
        <v>13</v>
      </c>
      <c r="D169" s="114" t="s">
        <v>14</v>
      </c>
      <c r="E169" s="114" t="s">
        <v>151</v>
      </c>
      <c r="F169" s="114" t="s">
        <v>147</v>
      </c>
      <c r="G169" s="114">
        <v>244449</v>
      </c>
      <c r="H169" s="114" t="s">
        <v>15</v>
      </c>
      <c r="I169" s="114" t="s">
        <v>16</v>
      </c>
      <c r="J169" s="121" t="s">
        <v>29</v>
      </c>
      <c r="K169" s="3">
        <v>243</v>
      </c>
      <c r="L169" s="3"/>
      <c r="M169" s="34">
        <v>459493.07399999996</v>
      </c>
      <c r="N169" s="168">
        <v>13</v>
      </c>
    </row>
    <row r="170" spans="1:14" ht="16" x14ac:dyDescent="0.2">
      <c r="A170" s="128"/>
      <c r="B170" s="116"/>
      <c r="C170" s="116"/>
      <c r="D170" s="116"/>
      <c r="E170" s="116"/>
      <c r="F170" s="116"/>
      <c r="G170" s="116"/>
      <c r="H170" s="116"/>
      <c r="I170" s="116"/>
      <c r="J170" s="145"/>
      <c r="K170" s="3"/>
      <c r="L170" s="3" t="s">
        <v>30</v>
      </c>
      <c r="M170" s="34">
        <v>3314.0825999999997</v>
      </c>
      <c r="N170" s="167"/>
    </row>
    <row r="171" spans="1:14" x14ac:dyDescent="0.2">
      <c r="A171" s="129">
        <v>64</v>
      </c>
      <c r="B171" s="114">
        <v>121</v>
      </c>
      <c r="C171" s="114" t="s">
        <v>13</v>
      </c>
      <c r="D171" s="114" t="s">
        <v>14</v>
      </c>
      <c r="E171" s="114" t="s">
        <v>36</v>
      </c>
      <c r="F171" s="114" t="s">
        <v>39</v>
      </c>
      <c r="G171" s="114">
        <v>211380</v>
      </c>
      <c r="H171" s="114" t="s">
        <v>21</v>
      </c>
      <c r="I171" s="114" t="s">
        <v>16</v>
      </c>
      <c r="J171" s="121" t="s">
        <v>37</v>
      </c>
      <c r="K171" s="3">
        <v>642</v>
      </c>
      <c r="L171" s="21"/>
      <c r="M171" s="34">
        <v>1865679.2208</v>
      </c>
      <c r="N171" s="168">
        <v>13</v>
      </c>
    </row>
    <row r="172" spans="1:14" ht="16" x14ac:dyDescent="0.2">
      <c r="A172" s="127"/>
      <c r="B172" s="115"/>
      <c r="C172" s="115"/>
      <c r="D172" s="115"/>
      <c r="E172" s="115"/>
      <c r="F172" s="115"/>
      <c r="G172" s="115"/>
      <c r="H172" s="115"/>
      <c r="I172" s="115"/>
      <c r="J172" s="122"/>
      <c r="K172" s="3"/>
      <c r="L172" s="3" t="s">
        <v>38</v>
      </c>
      <c r="M172" s="34">
        <v>617036.4</v>
      </c>
      <c r="N172" s="166"/>
    </row>
    <row r="173" spans="1:14" ht="33" customHeight="1" thickBot="1" x14ac:dyDescent="0.25">
      <c r="A173" s="128"/>
      <c r="B173" s="116"/>
      <c r="C173" s="116"/>
      <c r="D173" s="116"/>
      <c r="E173" s="116"/>
      <c r="F173" s="116"/>
      <c r="G173" s="116"/>
      <c r="H173" s="116"/>
      <c r="I173" s="116"/>
      <c r="J173" s="145"/>
      <c r="K173" s="3"/>
      <c r="L173" s="3" t="s">
        <v>152</v>
      </c>
      <c r="M173" s="34">
        <v>26870.94</v>
      </c>
      <c r="N173" s="165"/>
    </row>
    <row r="174" spans="1:14" x14ac:dyDescent="0.2">
      <c r="A174" s="129">
        <v>65</v>
      </c>
      <c r="B174" s="114">
        <v>132</v>
      </c>
      <c r="C174" s="114" t="s">
        <v>13</v>
      </c>
      <c r="D174" s="114" t="s">
        <v>40</v>
      </c>
      <c r="E174" s="114" t="s">
        <v>47</v>
      </c>
      <c r="F174" s="114" t="s">
        <v>49</v>
      </c>
      <c r="G174" s="114">
        <v>229118</v>
      </c>
      <c r="H174" s="114" t="s">
        <v>21</v>
      </c>
      <c r="I174" s="114" t="s">
        <v>16</v>
      </c>
      <c r="J174" s="121" t="s">
        <v>48</v>
      </c>
      <c r="K174" s="3">
        <v>42</v>
      </c>
      <c r="L174" s="21"/>
      <c r="M174" s="34">
        <v>30095.452799999999</v>
      </c>
      <c r="N174" s="164">
        <v>17</v>
      </c>
    </row>
    <row r="175" spans="1:14" ht="41" customHeight="1" x14ac:dyDescent="0.2">
      <c r="A175" s="128"/>
      <c r="B175" s="116"/>
      <c r="C175" s="116"/>
      <c r="D175" s="116"/>
      <c r="E175" s="116"/>
      <c r="F175" s="116"/>
      <c r="G175" s="116"/>
      <c r="H175" s="116"/>
      <c r="I175" s="116"/>
      <c r="J175" s="145"/>
      <c r="K175" s="3"/>
      <c r="L175" s="3" t="s">
        <v>42</v>
      </c>
      <c r="M175" s="34">
        <v>3448.4373000000001</v>
      </c>
      <c r="N175" s="167"/>
    </row>
    <row r="176" spans="1:14" x14ac:dyDescent="0.2">
      <c r="A176" s="129">
        <v>66</v>
      </c>
      <c r="B176" s="114">
        <v>133</v>
      </c>
      <c r="C176" s="114" t="s">
        <v>13</v>
      </c>
      <c r="D176" s="114" t="s">
        <v>40</v>
      </c>
      <c r="E176" s="114" t="s">
        <v>31</v>
      </c>
      <c r="F176" s="114" t="s">
        <v>43</v>
      </c>
      <c r="G176" s="114" t="s">
        <v>33</v>
      </c>
      <c r="H176" s="114" t="s">
        <v>21</v>
      </c>
      <c r="I176" s="114" t="s">
        <v>16</v>
      </c>
      <c r="J176" s="121"/>
      <c r="K176" s="3">
        <v>127</v>
      </c>
      <c r="L176" s="3"/>
      <c r="M176" s="34">
        <v>91002.916799999992</v>
      </c>
      <c r="N176" s="168">
        <v>17</v>
      </c>
    </row>
    <row r="177" spans="1:14" ht="16" x14ac:dyDescent="0.2">
      <c r="A177" s="127"/>
      <c r="B177" s="115"/>
      <c r="C177" s="115"/>
      <c r="D177" s="115"/>
      <c r="E177" s="115"/>
      <c r="F177" s="115"/>
      <c r="G177" s="115"/>
      <c r="H177" s="115"/>
      <c r="I177" s="115"/>
      <c r="J177" s="122"/>
      <c r="K177" s="3"/>
      <c r="L177" s="3" t="s">
        <v>50</v>
      </c>
      <c r="M177" s="34">
        <v>369027.576</v>
      </c>
      <c r="N177" s="166"/>
    </row>
    <row r="178" spans="1:14" ht="16" x14ac:dyDescent="0.2">
      <c r="A178" s="128"/>
      <c r="B178" s="116"/>
      <c r="C178" s="116"/>
      <c r="D178" s="116"/>
      <c r="E178" s="116"/>
      <c r="F178" s="116"/>
      <c r="G178" s="116"/>
      <c r="H178" s="116"/>
      <c r="I178" s="116"/>
      <c r="J178" s="145"/>
      <c r="K178" s="3"/>
      <c r="L178" s="3" t="s">
        <v>51</v>
      </c>
      <c r="M178" s="34">
        <v>39082.289400000001</v>
      </c>
      <c r="N178" s="167"/>
    </row>
    <row r="179" spans="1:14" x14ac:dyDescent="0.2">
      <c r="A179" s="129">
        <v>67</v>
      </c>
      <c r="B179" s="114">
        <v>134</v>
      </c>
      <c r="C179" s="114" t="s">
        <v>13</v>
      </c>
      <c r="D179" s="114" t="s">
        <v>40</v>
      </c>
      <c r="E179" s="114" t="s">
        <v>52</v>
      </c>
      <c r="F179" s="114" t="s">
        <v>53</v>
      </c>
      <c r="G179" s="114">
        <v>220096</v>
      </c>
      <c r="H179" s="114" t="s">
        <v>21</v>
      </c>
      <c r="I179" s="114" t="s">
        <v>16</v>
      </c>
      <c r="J179" s="121" t="s">
        <v>54</v>
      </c>
      <c r="K179" s="3">
        <v>17</v>
      </c>
      <c r="L179" s="3"/>
      <c r="M179" s="34">
        <v>8543.9637000000002</v>
      </c>
      <c r="N179" s="168">
        <v>17</v>
      </c>
    </row>
    <row r="180" spans="1:14" ht="16" x14ac:dyDescent="0.2">
      <c r="A180" s="128"/>
      <c r="B180" s="116"/>
      <c r="C180" s="116"/>
      <c r="D180" s="116"/>
      <c r="E180" s="116"/>
      <c r="F180" s="116"/>
      <c r="G180" s="116"/>
      <c r="H180" s="116"/>
      <c r="I180" s="116"/>
      <c r="J180" s="145"/>
      <c r="K180" s="3"/>
      <c r="L180" s="3" t="s">
        <v>55</v>
      </c>
      <c r="M180" s="34">
        <v>272814.6825</v>
      </c>
      <c r="N180" s="167"/>
    </row>
    <row r="181" spans="1:14" x14ac:dyDescent="0.2">
      <c r="A181" s="129">
        <v>68</v>
      </c>
      <c r="B181" s="114">
        <v>135</v>
      </c>
      <c r="C181" s="114" t="s">
        <v>13</v>
      </c>
      <c r="D181" s="114" t="s">
        <v>40</v>
      </c>
      <c r="E181" s="153" t="s">
        <v>57</v>
      </c>
      <c r="F181" s="114" t="s">
        <v>56</v>
      </c>
      <c r="G181" s="114">
        <v>200358</v>
      </c>
      <c r="H181" s="114" t="s">
        <v>21</v>
      </c>
      <c r="I181" s="114" t="s">
        <v>16</v>
      </c>
      <c r="J181" s="151" t="s">
        <v>58</v>
      </c>
      <c r="K181" s="3">
        <v>60</v>
      </c>
      <c r="L181" s="23"/>
      <c r="M181" s="34">
        <v>30155.165999999997</v>
      </c>
      <c r="N181" s="168">
        <v>17</v>
      </c>
    </row>
    <row r="182" spans="1:14" ht="16" x14ac:dyDescent="0.2">
      <c r="A182" s="128"/>
      <c r="B182" s="116"/>
      <c r="C182" s="116"/>
      <c r="D182" s="116"/>
      <c r="E182" s="154"/>
      <c r="F182" s="116"/>
      <c r="G182" s="116"/>
      <c r="H182" s="116"/>
      <c r="I182" s="116"/>
      <c r="J182" s="152"/>
      <c r="K182" s="3"/>
      <c r="L182" s="23" t="s">
        <v>148</v>
      </c>
      <c r="M182" s="34">
        <v>10479.666599999999</v>
      </c>
      <c r="N182" s="167"/>
    </row>
    <row r="183" spans="1:14" x14ac:dyDescent="0.2">
      <c r="A183" s="129">
        <v>69</v>
      </c>
      <c r="B183" s="114">
        <v>136</v>
      </c>
      <c r="C183" s="114" t="s">
        <v>13</v>
      </c>
      <c r="D183" s="114" t="s">
        <v>40</v>
      </c>
      <c r="E183" s="114" t="s">
        <v>31</v>
      </c>
      <c r="F183" s="114" t="s">
        <v>59</v>
      </c>
      <c r="G183" s="114" t="s">
        <v>33</v>
      </c>
      <c r="H183" s="114" t="s">
        <v>21</v>
      </c>
      <c r="I183" s="114" t="s">
        <v>16</v>
      </c>
      <c r="J183" s="121"/>
      <c r="K183" s="3">
        <v>48</v>
      </c>
      <c r="L183" s="3"/>
      <c r="M183" s="34">
        <v>49203.676800000001</v>
      </c>
      <c r="N183" s="168">
        <v>17</v>
      </c>
    </row>
    <row r="184" spans="1:14" ht="27" customHeight="1" thickBot="1" x14ac:dyDescent="0.25">
      <c r="A184" s="130"/>
      <c r="B184" s="117"/>
      <c r="C184" s="117"/>
      <c r="D184" s="117"/>
      <c r="E184" s="117"/>
      <c r="F184" s="117"/>
      <c r="G184" s="117"/>
      <c r="H184" s="117"/>
      <c r="I184" s="117"/>
      <c r="J184" s="123"/>
      <c r="K184" s="54"/>
      <c r="L184" s="54" t="s">
        <v>44</v>
      </c>
      <c r="M184" s="35">
        <v>905.65019999999993</v>
      </c>
      <c r="N184" s="165"/>
    </row>
    <row r="185" spans="1:14" x14ac:dyDescent="0.2">
      <c r="A185" s="126">
        <v>70</v>
      </c>
      <c r="B185" s="118">
        <v>137</v>
      </c>
      <c r="C185" s="118" t="s">
        <v>13</v>
      </c>
      <c r="D185" s="118" t="s">
        <v>40</v>
      </c>
      <c r="E185" s="118" t="s">
        <v>31</v>
      </c>
      <c r="F185" s="118" t="s">
        <v>43</v>
      </c>
      <c r="G185" s="118" t="s">
        <v>33</v>
      </c>
      <c r="H185" s="118" t="s">
        <v>21</v>
      </c>
      <c r="I185" s="118" t="s">
        <v>16</v>
      </c>
      <c r="J185" s="148"/>
      <c r="K185" s="52">
        <v>221</v>
      </c>
      <c r="L185" s="52"/>
      <c r="M185" s="59">
        <v>226541.92859999998</v>
      </c>
      <c r="N185" s="164">
        <v>17</v>
      </c>
    </row>
    <row r="186" spans="1:14" ht="17" thickBot="1" x14ac:dyDescent="0.25">
      <c r="A186" s="128"/>
      <c r="B186" s="116"/>
      <c r="C186" s="116"/>
      <c r="D186" s="116"/>
      <c r="E186" s="116"/>
      <c r="F186" s="116"/>
      <c r="G186" s="116"/>
      <c r="H186" s="116"/>
      <c r="I186" s="116"/>
      <c r="J186" s="145"/>
      <c r="K186" s="3"/>
      <c r="L186" s="3" t="s">
        <v>46</v>
      </c>
      <c r="M186" s="34">
        <v>13808.6775</v>
      </c>
      <c r="N186" s="165"/>
    </row>
    <row r="187" spans="1:14" ht="83.25" customHeight="1" thickBot="1" x14ac:dyDescent="0.25">
      <c r="A187" s="28">
        <v>71</v>
      </c>
      <c r="B187" s="3">
        <v>145</v>
      </c>
      <c r="C187" s="3" t="s">
        <v>13</v>
      </c>
      <c r="D187" s="3" t="s">
        <v>40</v>
      </c>
      <c r="E187" s="3" t="s">
        <v>62</v>
      </c>
      <c r="F187" s="3" t="s">
        <v>362</v>
      </c>
      <c r="G187" s="3">
        <v>219693</v>
      </c>
      <c r="H187" s="3" t="s">
        <v>21</v>
      </c>
      <c r="I187" s="3" t="s">
        <v>16</v>
      </c>
      <c r="J187" s="68" t="s">
        <v>63</v>
      </c>
      <c r="K187" s="3">
        <v>259</v>
      </c>
      <c r="L187" s="3"/>
      <c r="M187" s="34">
        <v>173989.3365</v>
      </c>
      <c r="N187" s="81">
        <v>19</v>
      </c>
    </row>
    <row r="188" spans="1:14" ht="33" thickBot="1" x14ac:dyDescent="0.25">
      <c r="A188" s="28">
        <v>72</v>
      </c>
      <c r="B188" s="3">
        <v>150</v>
      </c>
      <c r="C188" s="3" t="s">
        <v>13</v>
      </c>
      <c r="D188" s="3" t="s">
        <v>40</v>
      </c>
      <c r="E188" s="3" t="s">
        <v>31</v>
      </c>
      <c r="F188" s="3" t="s">
        <v>43</v>
      </c>
      <c r="G188" s="3" t="s">
        <v>33</v>
      </c>
      <c r="H188" s="3" t="s">
        <v>45</v>
      </c>
      <c r="I188" s="3" t="s">
        <v>16</v>
      </c>
      <c r="J188" s="68"/>
      <c r="K188" s="3">
        <v>30</v>
      </c>
      <c r="L188" s="3"/>
      <c r="M188" s="34">
        <v>28811.618999999999</v>
      </c>
      <c r="N188" s="81">
        <v>21</v>
      </c>
    </row>
    <row r="189" spans="1:14" x14ac:dyDescent="0.2">
      <c r="A189" s="129">
        <v>73</v>
      </c>
      <c r="B189" s="114">
        <v>154</v>
      </c>
      <c r="C189" s="114" t="s">
        <v>13</v>
      </c>
      <c r="D189" s="114" t="s">
        <v>40</v>
      </c>
      <c r="E189" s="114" t="s">
        <v>65</v>
      </c>
      <c r="F189" s="114" t="s">
        <v>363</v>
      </c>
      <c r="G189" s="114">
        <v>203194</v>
      </c>
      <c r="H189" s="114" t="s">
        <v>21</v>
      </c>
      <c r="I189" s="114" t="s">
        <v>16</v>
      </c>
      <c r="J189" s="121" t="s">
        <v>64</v>
      </c>
      <c r="K189" s="3">
        <v>437</v>
      </c>
      <c r="L189" s="3"/>
      <c r="M189" s="34">
        <v>278343.12959999999</v>
      </c>
      <c r="N189" s="164">
        <v>22</v>
      </c>
    </row>
    <row r="190" spans="1:14" ht="16" x14ac:dyDescent="0.2">
      <c r="A190" s="128"/>
      <c r="B190" s="116"/>
      <c r="C190" s="116"/>
      <c r="D190" s="116"/>
      <c r="E190" s="116"/>
      <c r="F190" s="116"/>
      <c r="G190" s="116"/>
      <c r="H190" s="116"/>
      <c r="I190" s="116"/>
      <c r="J190" s="145"/>
      <c r="K190" s="3"/>
      <c r="L190" s="3" t="s">
        <v>153</v>
      </c>
      <c r="M190" s="34">
        <v>9688.466699999999</v>
      </c>
      <c r="N190" s="167"/>
    </row>
    <row r="191" spans="1:14" x14ac:dyDescent="0.2">
      <c r="A191" s="129">
        <v>74</v>
      </c>
      <c r="B191" s="114">
        <v>156</v>
      </c>
      <c r="C191" s="114" t="s">
        <v>13</v>
      </c>
      <c r="D191" s="114" t="s">
        <v>40</v>
      </c>
      <c r="E191" s="131" t="s">
        <v>364</v>
      </c>
      <c r="F191" s="114" t="s">
        <v>154</v>
      </c>
      <c r="G191" s="114">
        <v>203196</v>
      </c>
      <c r="H191" s="114" t="s">
        <v>45</v>
      </c>
      <c r="I191" s="114" t="s">
        <v>16</v>
      </c>
      <c r="J191" s="121" t="s">
        <v>67</v>
      </c>
      <c r="K191" s="3">
        <v>18</v>
      </c>
      <c r="L191" s="3"/>
      <c r="M191" s="34">
        <v>11464.9344</v>
      </c>
      <c r="N191" s="168">
        <v>22</v>
      </c>
    </row>
    <row r="192" spans="1:14" ht="50" customHeight="1" x14ac:dyDescent="0.2">
      <c r="A192" s="128"/>
      <c r="B192" s="116"/>
      <c r="C192" s="116"/>
      <c r="D192" s="116"/>
      <c r="E192" s="133"/>
      <c r="F192" s="116"/>
      <c r="G192" s="116"/>
      <c r="H192" s="116"/>
      <c r="I192" s="116"/>
      <c r="J192" s="145"/>
      <c r="K192" s="3"/>
      <c r="L192" s="3" t="s">
        <v>74</v>
      </c>
      <c r="M192" s="34">
        <v>3941.0711999999999</v>
      </c>
      <c r="N192" s="167"/>
    </row>
    <row r="193" spans="1:14" x14ac:dyDescent="0.2">
      <c r="A193" s="129">
        <v>75</v>
      </c>
      <c r="B193" s="114">
        <v>157</v>
      </c>
      <c r="C193" s="114" t="s">
        <v>13</v>
      </c>
      <c r="D193" s="114" t="s">
        <v>40</v>
      </c>
      <c r="E193" s="114" t="s">
        <v>31</v>
      </c>
      <c r="F193" s="114" t="s">
        <v>66</v>
      </c>
      <c r="G193" s="114" t="s">
        <v>33</v>
      </c>
      <c r="H193" s="114" t="s">
        <v>21</v>
      </c>
      <c r="I193" s="114" t="s">
        <v>16</v>
      </c>
      <c r="J193" s="121"/>
      <c r="K193" s="3">
        <v>34</v>
      </c>
      <c r="L193" s="3"/>
      <c r="M193" s="34">
        <v>30961.294199999997</v>
      </c>
      <c r="N193" s="168">
        <v>22</v>
      </c>
    </row>
    <row r="194" spans="1:14" ht="16" x14ac:dyDescent="0.2">
      <c r="A194" s="128"/>
      <c r="B194" s="116"/>
      <c r="C194" s="116"/>
      <c r="D194" s="116"/>
      <c r="E194" s="116"/>
      <c r="F194" s="116"/>
      <c r="G194" s="116"/>
      <c r="H194" s="116"/>
      <c r="I194" s="116"/>
      <c r="J194" s="145"/>
      <c r="K194" s="3"/>
      <c r="L194" s="3" t="s">
        <v>17</v>
      </c>
      <c r="M194" s="34">
        <v>41381.247599999995</v>
      </c>
      <c r="N194" s="167"/>
    </row>
    <row r="195" spans="1:14" x14ac:dyDescent="0.2">
      <c r="A195" s="129">
        <v>76</v>
      </c>
      <c r="B195" s="114">
        <v>158</v>
      </c>
      <c r="C195" s="114" t="s">
        <v>13</v>
      </c>
      <c r="D195" s="114" t="s">
        <v>40</v>
      </c>
      <c r="E195" s="114" t="s">
        <v>31</v>
      </c>
      <c r="F195" s="114" t="s">
        <v>43</v>
      </c>
      <c r="G195" s="114" t="s">
        <v>33</v>
      </c>
      <c r="H195" s="114" t="s">
        <v>21</v>
      </c>
      <c r="I195" s="114" t="s">
        <v>16</v>
      </c>
      <c r="J195" s="121"/>
      <c r="K195" s="3">
        <v>6</v>
      </c>
      <c r="L195" s="3"/>
      <c r="M195" s="34">
        <v>5463.7577999999994</v>
      </c>
      <c r="N195" s="168">
        <v>22</v>
      </c>
    </row>
    <row r="196" spans="1:14" ht="16" x14ac:dyDescent="0.2">
      <c r="A196" s="128"/>
      <c r="B196" s="116"/>
      <c r="C196" s="116"/>
      <c r="D196" s="116"/>
      <c r="E196" s="116"/>
      <c r="F196" s="116"/>
      <c r="G196" s="116"/>
      <c r="H196" s="116"/>
      <c r="I196" s="116"/>
      <c r="J196" s="145"/>
      <c r="K196" s="3"/>
      <c r="L196" s="3" t="s">
        <v>30</v>
      </c>
      <c r="M196" s="34">
        <v>1761.5393999999999</v>
      </c>
      <c r="N196" s="167"/>
    </row>
    <row r="197" spans="1:14" x14ac:dyDescent="0.2">
      <c r="A197" s="129">
        <v>77</v>
      </c>
      <c r="B197" s="114">
        <v>159</v>
      </c>
      <c r="C197" s="114" t="s">
        <v>13</v>
      </c>
      <c r="D197" s="114" t="s">
        <v>40</v>
      </c>
      <c r="E197" s="114" t="s">
        <v>31</v>
      </c>
      <c r="F197" s="114" t="s">
        <v>43</v>
      </c>
      <c r="G197" s="114" t="s">
        <v>33</v>
      </c>
      <c r="H197" s="114" t="s">
        <v>21</v>
      </c>
      <c r="I197" s="114" t="s">
        <v>16</v>
      </c>
      <c r="J197" s="121"/>
      <c r="K197" s="3">
        <v>393</v>
      </c>
      <c r="L197" s="3"/>
      <c r="M197" s="34">
        <v>357876.13589999999</v>
      </c>
      <c r="N197" s="168">
        <v>22</v>
      </c>
    </row>
    <row r="198" spans="1:14" ht="16" x14ac:dyDescent="0.2">
      <c r="A198" s="128"/>
      <c r="B198" s="116"/>
      <c r="C198" s="116"/>
      <c r="D198" s="116"/>
      <c r="E198" s="116"/>
      <c r="F198" s="116"/>
      <c r="G198" s="116"/>
      <c r="H198" s="116"/>
      <c r="I198" s="116"/>
      <c r="J198" s="145"/>
      <c r="K198" s="3"/>
      <c r="L198" s="3" t="s">
        <v>73</v>
      </c>
      <c r="M198" s="34">
        <v>4991.0282999999999</v>
      </c>
      <c r="N198" s="167"/>
    </row>
    <row r="199" spans="1:14" ht="32" x14ac:dyDescent="0.2">
      <c r="A199" s="28">
        <v>78</v>
      </c>
      <c r="B199" s="3">
        <v>161</v>
      </c>
      <c r="C199" s="3" t="s">
        <v>13</v>
      </c>
      <c r="D199" s="3" t="s">
        <v>40</v>
      </c>
      <c r="E199" s="3" t="s">
        <v>31</v>
      </c>
      <c r="F199" s="3" t="s">
        <v>43</v>
      </c>
      <c r="G199" s="3" t="s">
        <v>33</v>
      </c>
      <c r="H199" s="3" t="s">
        <v>21</v>
      </c>
      <c r="I199" s="3" t="s">
        <v>16</v>
      </c>
      <c r="J199" s="68"/>
      <c r="K199" s="3">
        <v>58</v>
      </c>
      <c r="L199" s="3"/>
      <c r="M199" s="34">
        <v>52816.325399999994</v>
      </c>
      <c r="N199" s="72">
        <v>22</v>
      </c>
    </row>
    <row r="200" spans="1:14" x14ac:dyDescent="0.2">
      <c r="A200" s="129">
        <v>79</v>
      </c>
      <c r="B200" s="114">
        <v>162</v>
      </c>
      <c r="C200" s="114" t="s">
        <v>13</v>
      </c>
      <c r="D200" s="114" t="s">
        <v>40</v>
      </c>
      <c r="E200" s="114" t="s">
        <v>71</v>
      </c>
      <c r="F200" s="114" t="s">
        <v>69</v>
      </c>
      <c r="G200" s="114">
        <v>203197</v>
      </c>
      <c r="H200" s="114" t="s">
        <v>21</v>
      </c>
      <c r="I200" s="114" t="s">
        <v>16</v>
      </c>
      <c r="J200" s="121" t="s">
        <v>70</v>
      </c>
      <c r="K200" s="3">
        <v>301</v>
      </c>
      <c r="L200" s="3"/>
      <c r="M200" s="34">
        <v>191719.1808</v>
      </c>
      <c r="N200" s="168">
        <v>22</v>
      </c>
    </row>
    <row r="201" spans="1:14" ht="17" thickBot="1" x14ac:dyDescent="0.25">
      <c r="A201" s="128"/>
      <c r="B201" s="116"/>
      <c r="C201" s="116"/>
      <c r="D201" s="116"/>
      <c r="E201" s="116"/>
      <c r="F201" s="116"/>
      <c r="G201" s="116"/>
      <c r="H201" s="116"/>
      <c r="I201" s="116"/>
      <c r="J201" s="145"/>
      <c r="K201" s="3"/>
      <c r="L201" s="3" t="s">
        <v>155</v>
      </c>
      <c r="M201" s="34">
        <v>14385.9051</v>
      </c>
      <c r="N201" s="165"/>
    </row>
    <row r="202" spans="1:14" x14ac:dyDescent="0.2">
      <c r="A202" s="129">
        <v>80</v>
      </c>
      <c r="B202" s="114">
        <v>164</v>
      </c>
      <c r="C202" s="114" t="s">
        <v>13</v>
      </c>
      <c r="D202" s="114" t="s">
        <v>40</v>
      </c>
      <c r="E202" s="114" t="s">
        <v>75</v>
      </c>
      <c r="F202" s="114" t="s">
        <v>76</v>
      </c>
      <c r="G202" s="114">
        <v>219315</v>
      </c>
      <c r="H202" s="114" t="s">
        <v>21</v>
      </c>
      <c r="I202" s="114" t="s">
        <v>16</v>
      </c>
      <c r="J202" s="121" t="s">
        <v>77</v>
      </c>
      <c r="K202" s="3">
        <v>146</v>
      </c>
      <c r="L202" s="21"/>
      <c r="M202" s="34">
        <v>63932.932799999995</v>
      </c>
      <c r="N202" s="164">
        <v>23</v>
      </c>
    </row>
    <row r="203" spans="1:14" ht="16" x14ac:dyDescent="0.2">
      <c r="A203" s="127"/>
      <c r="B203" s="115"/>
      <c r="C203" s="115"/>
      <c r="D203" s="115"/>
      <c r="E203" s="115"/>
      <c r="F203" s="115"/>
      <c r="G203" s="115"/>
      <c r="H203" s="115"/>
      <c r="I203" s="115"/>
      <c r="J203" s="122"/>
      <c r="K203" s="3"/>
      <c r="L203" s="3" t="s">
        <v>78</v>
      </c>
      <c r="M203" s="34">
        <v>20257.703099999999</v>
      </c>
      <c r="N203" s="166"/>
    </row>
    <row r="204" spans="1:14" ht="16" x14ac:dyDescent="0.2">
      <c r="A204" s="127"/>
      <c r="B204" s="115"/>
      <c r="C204" s="115"/>
      <c r="D204" s="115"/>
      <c r="E204" s="115"/>
      <c r="F204" s="115"/>
      <c r="G204" s="115"/>
      <c r="H204" s="115"/>
      <c r="I204" s="115"/>
      <c r="J204" s="122"/>
      <c r="K204" s="3"/>
      <c r="L204" s="3" t="s">
        <v>42</v>
      </c>
      <c r="M204" s="34">
        <v>2239.2449999999999</v>
      </c>
      <c r="N204" s="166"/>
    </row>
    <row r="205" spans="1:14" ht="16" x14ac:dyDescent="0.2">
      <c r="A205" s="127"/>
      <c r="B205" s="115"/>
      <c r="C205" s="115"/>
      <c r="D205" s="115"/>
      <c r="E205" s="115"/>
      <c r="F205" s="115"/>
      <c r="G205" s="115"/>
      <c r="H205" s="115"/>
      <c r="I205" s="115"/>
      <c r="J205" s="122"/>
      <c r="K205" s="3"/>
      <c r="L205" s="3" t="s">
        <v>68</v>
      </c>
      <c r="M205" s="34">
        <v>1532.6387999999999</v>
      </c>
      <c r="N205" s="166"/>
    </row>
    <row r="206" spans="1:14" ht="16" x14ac:dyDescent="0.2">
      <c r="A206" s="128"/>
      <c r="B206" s="116"/>
      <c r="C206" s="116"/>
      <c r="D206" s="116"/>
      <c r="E206" s="116"/>
      <c r="F206" s="116"/>
      <c r="G206" s="116"/>
      <c r="H206" s="116"/>
      <c r="I206" s="116"/>
      <c r="J206" s="145"/>
      <c r="K206" s="3"/>
      <c r="L206" s="3" t="s">
        <v>61</v>
      </c>
      <c r="M206" s="34">
        <v>3229.4888999999998</v>
      </c>
      <c r="N206" s="167"/>
    </row>
    <row r="207" spans="1:14" ht="34.5" customHeight="1" x14ac:dyDescent="0.2">
      <c r="A207" s="129">
        <v>81</v>
      </c>
      <c r="B207" s="114">
        <v>165</v>
      </c>
      <c r="C207" s="114" t="s">
        <v>13</v>
      </c>
      <c r="D207" s="114" t="s">
        <v>40</v>
      </c>
      <c r="E207" s="149" t="s">
        <v>79</v>
      </c>
      <c r="F207" s="114" t="s">
        <v>365</v>
      </c>
      <c r="G207" s="114">
        <v>203016</v>
      </c>
      <c r="H207" s="114" t="s">
        <v>21</v>
      </c>
      <c r="I207" s="114" t="s">
        <v>16</v>
      </c>
      <c r="J207" s="121" t="s">
        <v>80</v>
      </c>
      <c r="K207" s="3">
        <v>24</v>
      </c>
      <c r="L207" s="3"/>
      <c r="M207" s="34">
        <v>10509.5232</v>
      </c>
      <c r="N207" s="168">
        <v>23</v>
      </c>
    </row>
    <row r="208" spans="1:14" ht="34.5" customHeight="1" x14ac:dyDescent="0.2">
      <c r="A208" s="128"/>
      <c r="B208" s="116"/>
      <c r="C208" s="116"/>
      <c r="D208" s="116"/>
      <c r="E208" s="150"/>
      <c r="F208" s="116"/>
      <c r="G208" s="116"/>
      <c r="H208" s="116"/>
      <c r="I208" s="116"/>
      <c r="J208" s="145"/>
      <c r="K208" s="3"/>
      <c r="L208" s="3" t="s">
        <v>74</v>
      </c>
      <c r="M208" s="34">
        <v>985.26779999999997</v>
      </c>
      <c r="N208" s="167"/>
    </row>
    <row r="209" spans="1:14" x14ac:dyDescent="0.2">
      <c r="A209" s="129">
        <v>82</v>
      </c>
      <c r="B209" s="114">
        <v>166</v>
      </c>
      <c r="C209" s="114" t="s">
        <v>13</v>
      </c>
      <c r="D209" s="114" t="s">
        <v>40</v>
      </c>
      <c r="E209" s="114" t="s">
        <v>81</v>
      </c>
      <c r="F209" s="114" t="s">
        <v>82</v>
      </c>
      <c r="G209" s="114">
        <v>223630</v>
      </c>
      <c r="H209" s="114" t="s">
        <v>21</v>
      </c>
      <c r="I209" s="114" t="s">
        <v>16</v>
      </c>
      <c r="J209" s="121" t="s">
        <v>83</v>
      </c>
      <c r="K209" s="3">
        <v>172</v>
      </c>
      <c r="L209" s="3"/>
      <c r="M209" s="34">
        <v>75318.249599999996</v>
      </c>
      <c r="N209" s="168">
        <v>23</v>
      </c>
    </row>
    <row r="210" spans="1:14" ht="16" x14ac:dyDescent="0.2">
      <c r="A210" s="127"/>
      <c r="B210" s="115"/>
      <c r="C210" s="115"/>
      <c r="D210" s="115"/>
      <c r="E210" s="115"/>
      <c r="F210" s="115"/>
      <c r="G210" s="115"/>
      <c r="H210" s="115"/>
      <c r="I210" s="115"/>
      <c r="J210" s="122"/>
      <c r="K210" s="3"/>
      <c r="L210" s="3" t="s">
        <v>84</v>
      </c>
      <c r="M210" s="34">
        <v>179388.405</v>
      </c>
      <c r="N210" s="166"/>
    </row>
    <row r="211" spans="1:14" ht="16" x14ac:dyDescent="0.2">
      <c r="A211" s="127"/>
      <c r="B211" s="115"/>
      <c r="C211" s="115"/>
      <c r="D211" s="115"/>
      <c r="E211" s="115"/>
      <c r="F211" s="115"/>
      <c r="G211" s="115"/>
      <c r="H211" s="115"/>
      <c r="I211" s="115"/>
      <c r="J211" s="122"/>
      <c r="K211" s="3"/>
      <c r="L211" s="3" t="s">
        <v>85</v>
      </c>
      <c r="M211" s="34">
        <v>77328.593999999997</v>
      </c>
      <c r="N211" s="166"/>
    </row>
    <row r="212" spans="1:14" ht="16" x14ac:dyDescent="0.2">
      <c r="A212" s="127"/>
      <c r="B212" s="115"/>
      <c r="C212" s="115"/>
      <c r="D212" s="115"/>
      <c r="E212" s="115"/>
      <c r="F212" s="115"/>
      <c r="G212" s="115"/>
      <c r="H212" s="115"/>
      <c r="I212" s="115"/>
      <c r="J212" s="122"/>
      <c r="K212" s="3"/>
      <c r="L212" s="3" t="s">
        <v>86</v>
      </c>
      <c r="M212" s="34">
        <v>44635.616999999998</v>
      </c>
      <c r="N212" s="166"/>
    </row>
    <row r="213" spans="1:14" ht="16" x14ac:dyDescent="0.2">
      <c r="A213" s="128"/>
      <c r="B213" s="116"/>
      <c r="C213" s="116"/>
      <c r="D213" s="116"/>
      <c r="E213" s="116"/>
      <c r="F213" s="116"/>
      <c r="G213" s="116"/>
      <c r="H213" s="116"/>
      <c r="I213" s="116"/>
      <c r="J213" s="145"/>
      <c r="K213" s="3"/>
      <c r="L213" s="3" t="s">
        <v>68</v>
      </c>
      <c r="M213" s="34">
        <v>1970.5355999999999</v>
      </c>
      <c r="N213" s="167"/>
    </row>
    <row r="214" spans="1:14" x14ac:dyDescent="0.2">
      <c r="A214" s="129">
        <v>83</v>
      </c>
      <c r="B214" s="114">
        <v>167</v>
      </c>
      <c r="C214" s="114" t="s">
        <v>13</v>
      </c>
      <c r="D214" s="114" t="s">
        <v>40</v>
      </c>
      <c r="E214" s="114" t="s">
        <v>88</v>
      </c>
      <c r="F214" s="114" t="s">
        <v>92</v>
      </c>
      <c r="G214" s="114">
        <v>207166</v>
      </c>
      <c r="H214" s="114" t="s">
        <v>21</v>
      </c>
      <c r="I214" s="114" t="s">
        <v>16</v>
      </c>
      <c r="J214" s="121" t="s">
        <v>89</v>
      </c>
      <c r="K214" s="3">
        <v>98</v>
      </c>
      <c r="L214" s="3"/>
      <c r="M214" s="34">
        <v>42913.886399999996</v>
      </c>
      <c r="N214" s="168">
        <v>23</v>
      </c>
    </row>
    <row r="215" spans="1:14" ht="16" x14ac:dyDescent="0.2">
      <c r="A215" s="127"/>
      <c r="B215" s="115"/>
      <c r="C215" s="115"/>
      <c r="D215" s="115"/>
      <c r="E215" s="115"/>
      <c r="F215" s="115"/>
      <c r="G215" s="115"/>
      <c r="H215" s="115"/>
      <c r="I215" s="115"/>
      <c r="J215" s="122"/>
      <c r="K215" s="3"/>
      <c r="L215" s="62" t="s">
        <v>90</v>
      </c>
      <c r="M215" s="34">
        <v>798365.48399999994</v>
      </c>
      <c r="N215" s="166"/>
    </row>
    <row r="216" spans="1:14" ht="16" x14ac:dyDescent="0.2">
      <c r="A216" s="128"/>
      <c r="B216" s="116"/>
      <c r="C216" s="116"/>
      <c r="D216" s="116"/>
      <c r="E216" s="116"/>
      <c r="F216" s="116"/>
      <c r="G216" s="116"/>
      <c r="H216" s="116"/>
      <c r="I216" s="116"/>
      <c r="J216" s="145"/>
      <c r="K216" s="3"/>
      <c r="L216" s="3" t="s">
        <v>91</v>
      </c>
      <c r="M216" s="34">
        <v>199889.93699999998</v>
      </c>
      <c r="N216" s="167"/>
    </row>
    <row r="217" spans="1:14" x14ac:dyDescent="0.2">
      <c r="A217" s="129">
        <v>84</v>
      </c>
      <c r="B217" s="114">
        <v>168</v>
      </c>
      <c r="C217" s="114" t="s">
        <v>13</v>
      </c>
      <c r="D217" s="114" t="s">
        <v>40</v>
      </c>
      <c r="E217" s="114" t="s">
        <v>31</v>
      </c>
      <c r="F217" s="114" t="s">
        <v>87</v>
      </c>
      <c r="G217" s="114" t="s">
        <v>33</v>
      </c>
      <c r="H217" s="114" t="s">
        <v>21</v>
      </c>
      <c r="I217" s="114" t="s">
        <v>16</v>
      </c>
      <c r="J217" s="121"/>
      <c r="K217" s="3">
        <v>112</v>
      </c>
      <c r="L217" s="3"/>
      <c r="M217" s="34">
        <v>69665.399999999994</v>
      </c>
      <c r="N217" s="168">
        <v>23</v>
      </c>
    </row>
    <row r="218" spans="1:14" ht="16" x14ac:dyDescent="0.2">
      <c r="A218" s="127"/>
      <c r="B218" s="115"/>
      <c r="C218" s="115"/>
      <c r="D218" s="115"/>
      <c r="E218" s="115"/>
      <c r="F218" s="115"/>
      <c r="G218" s="115"/>
      <c r="H218" s="115"/>
      <c r="I218" s="115"/>
      <c r="J218" s="122"/>
      <c r="K218" s="3"/>
      <c r="L218" s="3" t="s">
        <v>93</v>
      </c>
      <c r="M218" s="34">
        <v>118381.41899999999</v>
      </c>
      <c r="N218" s="166"/>
    </row>
    <row r="219" spans="1:14" ht="16" x14ac:dyDescent="0.2">
      <c r="A219" s="128"/>
      <c r="B219" s="116"/>
      <c r="C219" s="116"/>
      <c r="D219" s="116"/>
      <c r="E219" s="116"/>
      <c r="F219" s="116"/>
      <c r="G219" s="116"/>
      <c r="H219" s="116"/>
      <c r="I219" s="116"/>
      <c r="J219" s="145"/>
      <c r="K219" s="3"/>
      <c r="L219" s="3" t="s">
        <v>94</v>
      </c>
      <c r="M219" s="34">
        <v>9852.6779999999999</v>
      </c>
      <c r="N219" s="167"/>
    </row>
    <row r="220" spans="1:14" ht="32" x14ac:dyDescent="0.2">
      <c r="A220" s="28">
        <v>85</v>
      </c>
      <c r="B220" s="3">
        <v>169</v>
      </c>
      <c r="C220" s="3" t="s">
        <v>13</v>
      </c>
      <c r="D220" s="3" t="s">
        <v>40</v>
      </c>
      <c r="E220" s="3" t="s">
        <v>31</v>
      </c>
      <c r="F220" s="3" t="s">
        <v>43</v>
      </c>
      <c r="G220" s="3" t="s">
        <v>33</v>
      </c>
      <c r="H220" s="3" t="s">
        <v>21</v>
      </c>
      <c r="I220" s="3" t="s">
        <v>16</v>
      </c>
      <c r="J220" s="68"/>
      <c r="K220" s="3">
        <v>3</v>
      </c>
      <c r="L220" s="21"/>
      <c r="M220" s="34">
        <v>2672.1657</v>
      </c>
      <c r="N220" s="72">
        <v>23</v>
      </c>
    </row>
    <row r="221" spans="1:14" ht="25.5" customHeight="1" x14ac:dyDescent="0.2">
      <c r="A221" s="129">
        <v>86</v>
      </c>
      <c r="B221" s="114">
        <v>170</v>
      </c>
      <c r="C221" s="114" t="s">
        <v>13</v>
      </c>
      <c r="D221" s="114" t="s">
        <v>40</v>
      </c>
      <c r="E221" s="114" t="s">
        <v>95</v>
      </c>
      <c r="F221" s="114" t="s">
        <v>96</v>
      </c>
      <c r="G221" s="114">
        <v>211631</v>
      </c>
      <c r="H221" s="114" t="s">
        <v>21</v>
      </c>
      <c r="I221" s="114" t="s">
        <v>16</v>
      </c>
      <c r="J221" s="121" t="s">
        <v>97</v>
      </c>
      <c r="K221" s="3">
        <v>99</v>
      </c>
      <c r="L221" s="3"/>
      <c r="M221" s="34">
        <v>61579.237499999996</v>
      </c>
      <c r="N221" s="168">
        <v>23</v>
      </c>
    </row>
    <row r="222" spans="1:14" ht="48" customHeight="1" x14ac:dyDescent="0.2">
      <c r="A222" s="128"/>
      <c r="B222" s="116"/>
      <c r="C222" s="116"/>
      <c r="D222" s="116"/>
      <c r="E222" s="116"/>
      <c r="F222" s="116"/>
      <c r="G222" s="116"/>
      <c r="H222" s="116"/>
      <c r="I222" s="116"/>
      <c r="J222" s="145"/>
      <c r="K222" s="3"/>
      <c r="L222" s="3" t="s">
        <v>60</v>
      </c>
      <c r="M222" s="34">
        <v>12898.0512</v>
      </c>
      <c r="N222" s="167"/>
    </row>
    <row r="223" spans="1:14" x14ac:dyDescent="0.2">
      <c r="A223" s="129">
        <v>87</v>
      </c>
      <c r="B223" s="114">
        <v>172</v>
      </c>
      <c r="C223" s="114" t="s">
        <v>13</v>
      </c>
      <c r="D223" s="114" t="s">
        <v>40</v>
      </c>
      <c r="E223" s="114" t="s">
        <v>156</v>
      </c>
      <c r="F223" s="114" t="s">
        <v>99</v>
      </c>
      <c r="G223" s="114">
        <v>206428</v>
      </c>
      <c r="H223" s="114" t="s">
        <v>21</v>
      </c>
      <c r="I223" s="114" t="s">
        <v>16</v>
      </c>
      <c r="J223" s="121" t="s">
        <v>100</v>
      </c>
      <c r="K223" s="3">
        <v>101</v>
      </c>
      <c r="L223" s="3"/>
      <c r="M223" s="34">
        <v>44227.576799999995</v>
      </c>
      <c r="N223" s="168">
        <v>23</v>
      </c>
    </row>
    <row r="224" spans="1:14" ht="17" thickBot="1" x14ac:dyDescent="0.25">
      <c r="A224" s="130"/>
      <c r="B224" s="117"/>
      <c r="C224" s="117"/>
      <c r="D224" s="117"/>
      <c r="E224" s="117"/>
      <c r="F224" s="117"/>
      <c r="G224" s="117"/>
      <c r="H224" s="117"/>
      <c r="I224" s="117"/>
      <c r="J224" s="123"/>
      <c r="K224" s="54"/>
      <c r="L224" s="54" t="s">
        <v>157</v>
      </c>
      <c r="M224" s="35">
        <v>7464.15</v>
      </c>
      <c r="N224" s="165"/>
    </row>
    <row r="225" spans="1:14" x14ac:dyDescent="0.2">
      <c r="A225" s="126">
        <v>88</v>
      </c>
      <c r="B225" s="118">
        <v>173</v>
      </c>
      <c r="C225" s="118" t="s">
        <v>13</v>
      </c>
      <c r="D225" s="118" t="s">
        <v>40</v>
      </c>
      <c r="E225" s="118" t="s">
        <v>159</v>
      </c>
      <c r="F225" s="118" t="s">
        <v>101</v>
      </c>
      <c r="G225" s="118">
        <v>220726</v>
      </c>
      <c r="H225" s="118" t="s">
        <v>21</v>
      </c>
      <c r="I225" s="118" t="s">
        <v>16</v>
      </c>
      <c r="J225" s="148" t="s">
        <v>54</v>
      </c>
      <c r="K225" s="52">
        <v>317</v>
      </c>
      <c r="L225" s="52"/>
      <c r="M225" s="59">
        <v>138813.2856</v>
      </c>
      <c r="N225" s="164">
        <v>23</v>
      </c>
    </row>
    <row r="226" spans="1:14" ht="16" x14ac:dyDescent="0.2">
      <c r="A226" s="127"/>
      <c r="B226" s="115"/>
      <c r="C226" s="115"/>
      <c r="D226" s="115"/>
      <c r="E226" s="115"/>
      <c r="F226" s="115"/>
      <c r="G226" s="115"/>
      <c r="H226" s="115"/>
      <c r="I226" s="115"/>
      <c r="J226" s="122"/>
      <c r="K226" s="3"/>
      <c r="L226" s="69" t="s">
        <v>158</v>
      </c>
      <c r="M226" s="34">
        <v>368791.21124999999</v>
      </c>
      <c r="N226" s="166"/>
    </row>
    <row r="227" spans="1:14" ht="16" x14ac:dyDescent="0.2">
      <c r="A227" s="128"/>
      <c r="B227" s="116"/>
      <c r="C227" s="116"/>
      <c r="D227" s="116"/>
      <c r="E227" s="116"/>
      <c r="F227" s="116"/>
      <c r="G227" s="116"/>
      <c r="H227" s="116"/>
      <c r="I227" s="116"/>
      <c r="J227" s="145"/>
      <c r="K227" s="3"/>
      <c r="L227" s="3" t="s">
        <v>157</v>
      </c>
      <c r="M227" s="34">
        <v>8807.6970000000001</v>
      </c>
      <c r="N227" s="167"/>
    </row>
    <row r="228" spans="1:14" x14ac:dyDescent="0.2">
      <c r="A228" s="147">
        <v>89</v>
      </c>
      <c r="B228" s="139">
        <v>174</v>
      </c>
      <c r="C228" s="139" t="s">
        <v>13</v>
      </c>
      <c r="D228" s="139" t="s">
        <v>40</v>
      </c>
      <c r="E228" s="139" t="s">
        <v>102</v>
      </c>
      <c r="F228" s="139" t="s">
        <v>103</v>
      </c>
      <c r="G228" s="139">
        <v>236006</v>
      </c>
      <c r="H228" s="139" t="s">
        <v>21</v>
      </c>
      <c r="I228" s="139" t="s">
        <v>16</v>
      </c>
      <c r="J228" s="146" t="s">
        <v>104</v>
      </c>
      <c r="K228" s="3">
        <v>153</v>
      </c>
      <c r="L228" s="21"/>
      <c r="M228" s="34">
        <v>66998.210399999996</v>
      </c>
      <c r="N228" s="168">
        <v>23</v>
      </c>
    </row>
    <row r="229" spans="1:14" ht="16" x14ac:dyDescent="0.2">
      <c r="A229" s="147"/>
      <c r="B229" s="139"/>
      <c r="C229" s="139"/>
      <c r="D229" s="139"/>
      <c r="E229" s="139"/>
      <c r="F229" s="139"/>
      <c r="G229" s="139"/>
      <c r="H229" s="139"/>
      <c r="I229" s="139"/>
      <c r="J229" s="146"/>
      <c r="K229" s="3"/>
      <c r="L229" s="3" t="s">
        <v>105</v>
      </c>
      <c r="M229" s="34">
        <v>105070.35149999999</v>
      </c>
      <c r="N229" s="166"/>
    </row>
    <row r="230" spans="1:14" ht="16" x14ac:dyDescent="0.2">
      <c r="A230" s="147"/>
      <c r="B230" s="139"/>
      <c r="C230" s="139"/>
      <c r="D230" s="139"/>
      <c r="E230" s="139"/>
      <c r="F230" s="139"/>
      <c r="G230" s="139"/>
      <c r="H230" s="139"/>
      <c r="I230" s="139"/>
      <c r="J230" s="146"/>
      <c r="K230" s="3"/>
      <c r="L230" s="3" t="s">
        <v>72</v>
      </c>
      <c r="M230" s="34">
        <v>1244.0249999999999</v>
      </c>
      <c r="N230" s="166"/>
    </row>
    <row r="231" spans="1:14" ht="16" x14ac:dyDescent="0.2">
      <c r="A231" s="147"/>
      <c r="B231" s="139"/>
      <c r="C231" s="139"/>
      <c r="D231" s="139"/>
      <c r="E231" s="139"/>
      <c r="F231" s="139"/>
      <c r="G231" s="139"/>
      <c r="H231" s="139"/>
      <c r="I231" s="139"/>
      <c r="J231" s="146"/>
      <c r="K231" s="3"/>
      <c r="L231" s="3" t="s">
        <v>74</v>
      </c>
      <c r="M231" s="34">
        <v>766.31939999999997</v>
      </c>
      <c r="N231" s="167"/>
    </row>
    <row r="232" spans="1:14" x14ac:dyDescent="0.2">
      <c r="A232" s="129">
        <v>90</v>
      </c>
      <c r="B232" s="114">
        <v>175</v>
      </c>
      <c r="C232" s="114" t="s">
        <v>13</v>
      </c>
      <c r="D232" s="114" t="s">
        <v>40</v>
      </c>
      <c r="E232" s="114" t="s">
        <v>106</v>
      </c>
      <c r="F232" s="114" t="s">
        <v>107</v>
      </c>
      <c r="G232" s="114">
        <v>235575</v>
      </c>
      <c r="H232" s="114" t="s">
        <v>21</v>
      </c>
      <c r="I232" s="114" t="s">
        <v>16</v>
      </c>
      <c r="J232" s="121" t="s">
        <v>108</v>
      </c>
      <c r="K232" s="3">
        <v>163</v>
      </c>
      <c r="L232" s="3"/>
      <c r="M232" s="34">
        <v>71377.17839999999</v>
      </c>
      <c r="N232" s="168">
        <v>23</v>
      </c>
    </row>
    <row r="233" spans="1:14" ht="16" x14ac:dyDescent="0.2">
      <c r="A233" s="127"/>
      <c r="B233" s="115"/>
      <c r="C233" s="115"/>
      <c r="D233" s="115"/>
      <c r="E233" s="115"/>
      <c r="F233" s="115"/>
      <c r="G233" s="115"/>
      <c r="H233" s="115"/>
      <c r="I233" s="115"/>
      <c r="J233" s="122"/>
      <c r="K233" s="3"/>
      <c r="L233" s="3" t="s">
        <v>68</v>
      </c>
      <c r="M233" s="34">
        <v>995.21999999999991</v>
      </c>
      <c r="N233" s="166"/>
    </row>
    <row r="234" spans="1:14" ht="16" x14ac:dyDescent="0.2">
      <c r="A234" s="128"/>
      <c r="B234" s="116"/>
      <c r="C234" s="116"/>
      <c r="D234" s="116"/>
      <c r="E234" s="116"/>
      <c r="F234" s="116"/>
      <c r="G234" s="116"/>
      <c r="H234" s="116"/>
      <c r="I234" s="116"/>
      <c r="J234" s="145"/>
      <c r="K234" s="3"/>
      <c r="L234" s="3" t="s">
        <v>42</v>
      </c>
      <c r="M234" s="34">
        <v>4433.7051000000001</v>
      </c>
      <c r="N234" s="167"/>
    </row>
    <row r="235" spans="1:14" ht="32" x14ac:dyDescent="0.2">
      <c r="A235" s="28">
        <v>91</v>
      </c>
      <c r="B235" s="3">
        <v>179</v>
      </c>
      <c r="C235" s="3" t="s">
        <v>13</v>
      </c>
      <c r="D235" s="3" t="s">
        <v>40</v>
      </c>
      <c r="E235" s="3" t="s">
        <v>31</v>
      </c>
      <c r="F235" s="3" t="s">
        <v>43</v>
      </c>
      <c r="G235" s="3" t="s">
        <v>33</v>
      </c>
      <c r="H235" s="3" t="s">
        <v>21</v>
      </c>
      <c r="I235" s="3" t="s">
        <v>16</v>
      </c>
      <c r="J235" s="3"/>
      <c r="K235" s="3">
        <v>2</v>
      </c>
      <c r="L235" s="3"/>
      <c r="M235" s="34">
        <v>1781.4438</v>
      </c>
      <c r="N235" s="72">
        <v>23</v>
      </c>
    </row>
    <row r="236" spans="1:14" ht="33" thickBot="1" x14ac:dyDescent="0.25">
      <c r="A236" s="28">
        <v>92</v>
      </c>
      <c r="B236" s="3">
        <v>180</v>
      </c>
      <c r="C236" s="3" t="s">
        <v>13</v>
      </c>
      <c r="D236" s="3" t="s">
        <v>40</v>
      </c>
      <c r="E236" s="3" t="s">
        <v>31</v>
      </c>
      <c r="F236" s="3" t="s">
        <v>43</v>
      </c>
      <c r="G236" s="3" t="s">
        <v>33</v>
      </c>
      <c r="H236" s="3" t="s">
        <v>21</v>
      </c>
      <c r="I236" s="3" t="s">
        <v>16</v>
      </c>
      <c r="J236" s="3"/>
      <c r="K236" s="3">
        <v>1</v>
      </c>
      <c r="L236" s="3"/>
      <c r="M236" s="34">
        <v>890.72190000000001</v>
      </c>
      <c r="N236" s="83">
        <v>23</v>
      </c>
    </row>
    <row r="237" spans="1:14" x14ac:dyDescent="0.2">
      <c r="A237" s="129">
        <v>93</v>
      </c>
      <c r="B237" s="114">
        <v>184</v>
      </c>
      <c r="C237" s="114" t="s">
        <v>13</v>
      </c>
      <c r="D237" s="114" t="s">
        <v>40</v>
      </c>
      <c r="E237" s="131" t="s">
        <v>372</v>
      </c>
      <c r="F237" s="114" t="s">
        <v>110</v>
      </c>
      <c r="G237" s="114">
        <v>228932</v>
      </c>
      <c r="H237" s="114" t="s">
        <v>21</v>
      </c>
      <c r="I237" s="114" t="s">
        <v>16</v>
      </c>
      <c r="J237" s="114">
        <v>681</v>
      </c>
      <c r="K237" s="3">
        <v>311</v>
      </c>
      <c r="L237" s="21"/>
      <c r="M237" s="34">
        <v>193445.88749999998</v>
      </c>
      <c r="N237" s="164">
        <v>24</v>
      </c>
    </row>
    <row r="238" spans="1:14" ht="17" thickBot="1" x14ac:dyDescent="0.25">
      <c r="A238" s="128"/>
      <c r="B238" s="116"/>
      <c r="C238" s="116"/>
      <c r="D238" s="116"/>
      <c r="E238" s="133"/>
      <c r="F238" s="116"/>
      <c r="G238" s="116"/>
      <c r="H238" s="116"/>
      <c r="I238" s="116"/>
      <c r="J238" s="116"/>
      <c r="K238" s="3"/>
      <c r="L238" s="3" t="s">
        <v>109</v>
      </c>
      <c r="M238" s="34">
        <v>47964.627899999999</v>
      </c>
      <c r="N238" s="165"/>
    </row>
    <row r="239" spans="1:14" x14ac:dyDescent="0.2">
      <c r="A239" s="129">
        <v>94</v>
      </c>
      <c r="B239" s="114">
        <v>185</v>
      </c>
      <c r="C239" s="114" t="s">
        <v>13</v>
      </c>
      <c r="D239" s="114" t="s">
        <v>40</v>
      </c>
      <c r="E239" s="114" t="s">
        <v>117</v>
      </c>
      <c r="F239" s="114" t="s">
        <v>366</v>
      </c>
      <c r="G239" s="114">
        <v>204277</v>
      </c>
      <c r="H239" s="114" t="s">
        <v>21</v>
      </c>
      <c r="I239" s="114" t="s">
        <v>16</v>
      </c>
      <c r="J239" s="121">
        <v>12685</v>
      </c>
      <c r="K239" s="3">
        <v>907</v>
      </c>
      <c r="L239" s="3"/>
      <c r="M239" s="34">
        <v>397172.39759999997</v>
      </c>
      <c r="N239" s="164">
        <v>25</v>
      </c>
    </row>
    <row r="240" spans="1:14" ht="16" x14ac:dyDescent="0.2">
      <c r="A240" s="127"/>
      <c r="B240" s="115"/>
      <c r="C240" s="115"/>
      <c r="D240" s="115"/>
      <c r="E240" s="115"/>
      <c r="F240" s="115"/>
      <c r="G240" s="115"/>
      <c r="H240" s="115"/>
      <c r="I240" s="115"/>
      <c r="J240" s="122"/>
      <c r="K240" s="3"/>
      <c r="L240" s="3" t="s">
        <v>118</v>
      </c>
      <c r="M240" s="34">
        <v>39903.3459</v>
      </c>
      <c r="N240" s="166"/>
    </row>
    <row r="241" spans="1:14" ht="16" x14ac:dyDescent="0.2">
      <c r="A241" s="127"/>
      <c r="B241" s="115"/>
      <c r="C241" s="115"/>
      <c r="D241" s="115"/>
      <c r="E241" s="115"/>
      <c r="F241" s="115"/>
      <c r="G241" s="115"/>
      <c r="H241" s="115"/>
      <c r="I241" s="115"/>
      <c r="J241" s="122"/>
      <c r="K241" s="3"/>
      <c r="L241" s="3" t="s">
        <v>119</v>
      </c>
      <c r="M241" s="34">
        <v>76582.178999999989</v>
      </c>
      <c r="N241" s="166"/>
    </row>
    <row r="242" spans="1:14" ht="16" x14ac:dyDescent="0.2">
      <c r="A242" s="127"/>
      <c r="B242" s="115"/>
      <c r="C242" s="115"/>
      <c r="D242" s="115"/>
      <c r="E242" s="115"/>
      <c r="F242" s="115"/>
      <c r="G242" s="115"/>
      <c r="H242" s="115"/>
      <c r="I242" s="115"/>
      <c r="J242" s="122"/>
      <c r="K242" s="3"/>
      <c r="L242" s="3" t="s">
        <v>120</v>
      </c>
      <c r="M242" s="34">
        <v>113579.4825</v>
      </c>
      <c r="N242" s="166"/>
    </row>
    <row r="243" spans="1:14" ht="16" x14ac:dyDescent="0.2">
      <c r="A243" s="127"/>
      <c r="B243" s="115"/>
      <c r="C243" s="115"/>
      <c r="D243" s="115"/>
      <c r="E243" s="115"/>
      <c r="F243" s="115"/>
      <c r="G243" s="115"/>
      <c r="H243" s="115"/>
      <c r="I243" s="115"/>
      <c r="J243" s="122"/>
      <c r="K243" s="3"/>
      <c r="L243" s="3" t="s">
        <v>121</v>
      </c>
      <c r="M243" s="34">
        <v>654630.83549999993</v>
      </c>
      <c r="N243" s="166"/>
    </row>
    <row r="244" spans="1:14" ht="16" x14ac:dyDescent="0.2">
      <c r="A244" s="128"/>
      <c r="B244" s="116"/>
      <c r="C244" s="116"/>
      <c r="D244" s="116"/>
      <c r="E244" s="116"/>
      <c r="F244" s="116"/>
      <c r="G244" s="116"/>
      <c r="H244" s="116"/>
      <c r="I244" s="116"/>
      <c r="J244" s="145"/>
      <c r="K244" s="3"/>
      <c r="L244" s="3" t="s">
        <v>72</v>
      </c>
      <c r="M244" s="34">
        <v>1467.9494999999999</v>
      </c>
      <c r="N244" s="167"/>
    </row>
    <row r="245" spans="1:14" ht="32" x14ac:dyDescent="0.2">
      <c r="A245" s="28">
        <v>95</v>
      </c>
      <c r="B245" s="3">
        <v>186</v>
      </c>
      <c r="C245" s="3" t="s">
        <v>13</v>
      </c>
      <c r="D245" s="3" t="s">
        <v>40</v>
      </c>
      <c r="E245" s="3" t="s">
        <v>31</v>
      </c>
      <c r="F245" s="3" t="s">
        <v>43</v>
      </c>
      <c r="G245" s="3" t="s">
        <v>33</v>
      </c>
      <c r="H245" s="3" t="s">
        <v>21</v>
      </c>
      <c r="I245" s="3" t="s">
        <v>16</v>
      </c>
      <c r="J245" s="3"/>
      <c r="K245" s="3">
        <v>2</v>
      </c>
      <c r="L245" s="3"/>
      <c r="M245" s="34">
        <v>1781.4438</v>
      </c>
      <c r="N245" s="75">
        <v>25</v>
      </c>
    </row>
    <row r="246" spans="1:14" ht="32" x14ac:dyDescent="0.2">
      <c r="A246" s="28">
        <v>96</v>
      </c>
      <c r="B246" s="3">
        <v>187</v>
      </c>
      <c r="C246" s="3" t="s">
        <v>13</v>
      </c>
      <c r="D246" s="3" t="s">
        <v>40</v>
      </c>
      <c r="E246" s="3" t="s">
        <v>31</v>
      </c>
      <c r="F246" s="3" t="s">
        <v>43</v>
      </c>
      <c r="G246" s="3" t="s">
        <v>33</v>
      </c>
      <c r="H246" s="3" t="s">
        <v>21</v>
      </c>
      <c r="I246" s="3" t="s">
        <v>16</v>
      </c>
      <c r="J246" s="3"/>
      <c r="K246" s="3">
        <v>77</v>
      </c>
      <c r="L246" s="3"/>
      <c r="M246" s="34">
        <v>68585.586299999995</v>
      </c>
      <c r="N246" s="75">
        <v>25</v>
      </c>
    </row>
    <row r="247" spans="1:14" x14ac:dyDescent="0.2">
      <c r="A247" s="129">
        <v>97</v>
      </c>
      <c r="B247" s="114">
        <v>188</v>
      </c>
      <c r="C247" s="114" t="s">
        <v>13</v>
      </c>
      <c r="D247" s="114" t="s">
        <v>40</v>
      </c>
      <c r="E247" s="114" t="s">
        <v>123</v>
      </c>
      <c r="F247" s="114" t="s">
        <v>122</v>
      </c>
      <c r="G247" s="114">
        <v>205857</v>
      </c>
      <c r="H247" s="114" t="s">
        <v>21</v>
      </c>
      <c r="I247" s="114" t="s">
        <v>16</v>
      </c>
      <c r="J247" s="114">
        <v>1307</v>
      </c>
      <c r="K247" s="3">
        <v>772</v>
      </c>
      <c r="L247" s="3"/>
      <c r="M247" s="34">
        <v>380313.37079999998</v>
      </c>
      <c r="N247" s="168">
        <v>25</v>
      </c>
    </row>
    <row r="248" spans="1:14" ht="58.5" customHeight="1" x14ac:dyDescent="0.2">
      <c r="A248" s="128"/>
      <c r="B248" s="116"/>
      <c r="C248" s="116"/>
      <c r="D248" s="116"/>
      <c r="E248" s="116"/>
      <c r="F248" s="116"/>
      <c r="G248" s="116"/>
      <c r="H248" s="116"/>
      <c r="I248" s="116"/>
      <c r="J248" s="116"/>
      <c r="K248" s="3"/>
      <c r="L248" s="3" t="s">
        <v>160</v>
      </c>
      <c r="M248" s="34">
        <v>17908.983899999999</v>
      </c>
      <c r="N248" s="167"/>
    </row>
    <row r="249" spans="1:14" x14ac:dyDescent="0.2">
      <c r="A249" s="129">
        <v>98</v>
      </c>
      <c r="B249" s="114">
        <v>189</v>
      </c>
      <c r="C249" s="114" t="s">
        <v>13</v>
      </c>
      <c r="D249" s="114" t="s">
        <v>40</v>
      </c>
      <c r="E249" s="114" t="s">
        <v>123</v>
      </c>
      <c r="F249" s="114" t="s">
        <v>124</v>
      </c>
      <c r="G249" s="114">
        <v>205749</v>
      </c>
      <c r="H249" s="114" t="s">
        <v>21</v>
      </c>
      <c r="I249" s="114" t="s">
        <v>16</v>
      </c>
      <c r="J249" s="114">
        <v>304</v>
      </c>
      <c r="K249" s="3">
        <v>197</v>
      </c>
      <c r="L249" s="21"/>
      <c r="M249" s="34">
        <v>97048.878299999997</v>
      </c>
      <c r="N249" s="168">
        <v>25</v>
      </c>
    </row>
    <row r="250" spans="1:14" ht="43.5" customHeight="1" x14ac:dyDescent="0.2">
      <c r="A250" s="128"/>
      <c r="B250" s="116"/>
      <c r="C250" s="116"/>
      <c r="D250" s="116"/>
      <c r="E250" s="116"/>
      <c r="F250" s="116"/>
      <c r="G250" s="116"/>
      <c r="H250" s="116"/>
      <c r="I250" s="116"/>
      <c r="J250" s="116"/>
      <c r="K250" s="3"/>
      <c r="L250" s="3" t="s">
        <v>161</v>
      </c>
      <c r="M250" s="34">
        <v>6752.5676999999996</v>
      </c>
      <c r="N250" s="167"/>
    </row>
    <row r="251" spans="1:14" x14ac:dyDescent="0.2">
      <c r="A251" s="129">
        <v>99</v>
      </c>
      <c r="B251" s="114">
        <v>193</v>
      </c>
      <c r="C251" s="114" t="s">
        <v>13</v>
      </c>
      <c r="D251" s="114" t="s">
        <v>40</v>
      </c>
      <c r="E251" s="114" t="s">
        <v>111</v>
      </c>
      <c r="F251" s="114" t="s">
        <v>112</v>
      </c>
      <c r="G251" s="114">
        <v>212388</v>
      </c>
      <c r="H251" s="114" t="s">
        <v>21</v>
      </c>
      <c r="I251" s="114" t="s">
        <v>16</v>
      </c>
      <c r="J251" s="114">
        <v>29772</v>
      </c>
      <c r="K251" s="3">
        <v>2715</v>
      </c>
      <c r="L251" s="22"/>
      <c r="M251" s="34">
        <v>851137.02449999994</v>
      </c>
      <c r="N251" s="168">
        <v>25</v>
      </c>
    </row>
    <row r="252" spans="1:14" ht="16" x14ac:dyDescent="0.2">
      <c r="A252" s="127"/>
      <c r="B252" s="115"/>
      <c r="C252" s="115"/>
      <c r="D252" s="115"/>
      <c r="E252" s="115"/>
      <c r="F252" s="115"/>
      <c r="G252" s="115"/>
      <c r="H252" s="115"/>
      <c r="I252" s="115"/>
      <c r="J252" s="115"/>
      <c r="K252" s="3"/>
      <c r="L252" s="23" t="s">
        <v>113</v>
      </c>
      <c r="M252" s="34">
        <v>11345.508</v>
      </c>
      <c r="N252" s="166"/>
    </row>
    <row r="253" spans="1:14" ht="16" x14ac:dyDescent="0.2">
      <c r="A253" s="128"/>
      <c r="B253" s="116"/>
      <c r="C253" s="116"/>
      <c r="D253" s="116"/>
      <c r="E253" s="116"/>
      <c r="F253" s="116"/>
      <c r="G253" s="116"/>
      <c r="H253" s="116"/>
      <c r="I253" s="116"/>
      <c r="J253" s="116"/>
      <c r="K253" s="3"/>
      <c r="L253" s="23" t="s">
        <v>114</v>
      </c>
      <c r="M253" s="34">
        <v>56956.440599999994</v>
      </c>
      <c r="N253" s="167"/>
    </row>
    <row r="254" spans="1:14" ht="32" x14ac:dyDescent="0.2">
      <c r="A254" s="28">
        <v>100</v>
      </c>
      <c r="B254" s="3">
        <v>194</v>
      </c>
      <c r="C254" s="3" t="s">
        <v>13</v>
      </c>
      <c r="D254" s="3" t="s">
        <v>40</v>
      </c>
      <c r="E254" s="3" t="s">
        <v>31</v>
      </c>
      <c r="F254" s="3" t="s">
        <v>43</v>
      </c>
      <c r="G254" s="3" t="s">
        <v>33</v>
      </c>
      <c r="H254" s="3" t="s">
        <v>21</v>
      </c>
      <c r="I254" s="3" t="s">
        <v>16</v>
      </c>
      <c r="J254" s="3"/>
      <c r="K254" s="3">
        <v>1</v>
      </c>
      <c r="L254" s="23"/>
      <c r="M254" s="34">
        <v>701.63009999999997</v>
      </c>
      <c r="N254" s="75">
        <v>25</v>
      </c>
    </row>
    <row r="255" spans="1:14" ht="32" x14ac:dyDescent="0.2">
      <c r="A255" s="28">
        <v>101</v>
      </c>
      <c r="B255" s="3">
        <v>195</v>
      </c>
      <c r="C255" s="3" t="s">
        <v>13</v>
      </c>
      <c r="D255" s="3" t="s">
        <v>40</v>
      </c>
      <c r="E255" s="3" t="s">
        <v>31</v>
      </c>
      <c r="F255" s="3" t="s">
        <v>43</v>
      </c>
      <c r="G255" s="3" t="s">
        <v>33</v>
      </c>
      <c r="H255" s="3" t="s">
        <v>21</v>
      </c>
      <c r="I255" s="3" t="s">
        <v>16</v>
      </c>
      <c r="J255" s="3"/>
      <c r="K255" s="3">
        <v>19</v>
      </c>
      <c r="L255" s="3"/>
      <c r="M255" s="34">
        <v>13330.971899999999</v>
      </c>
      <c r="N255" s="75">
        <v>25</v>
      </c>
    </row>
    <row r="256" spans="1:14" x14ac:dyDescent="0.2">
      <c r="A256" s="129">
        <v>102</v>
      </c>
      <c r="B256" s="114">
        <v>196</v>
      </c>
      <c r="C256" s="114" t="s">
        <v>13</v>
      </c>
      <c r="D256" s="114" t="s">
        <v>40</v>
      </c>
      <c r="E256" s="114" t="s">
        <v>111</v>
      </c>
      <c r="F256" s="114" t="s">
        <v>115</v>
      </c>
      <c r="G256" s="114">
        <v>221118</v>
      </c>
      <c r="H256" s="114" t="s">
        <v>21</v>
      </c>
      <c r="I256" s="114" t="s">
        <v>16</v>
      </c>
      <c r="J256" s="114">
        <v>20082</v>
      </c>
      <c r="K256" s="3">
        <v>1013</v>
      </c>
      <c r="L256" s="22"/>
      <c r="M256" s="34">
        <v>347814.46169999999</v>
      </c>
      <c r="N256" s="175">
        <v>25</v>
      </c>
    </row>
    <row r="257" spans="1:14" ht="16" x14ac:dyDescent="0.2">
      <c r="A257" s="128"/>
      <c r="B257" s="116"/>
      <c r="C257" s="116"/>
      <c r="D257" s="116"/>
      <c r="E257" s="116"/>
      <c r="F257" s="116"/>
      <c r="G257" s="116"/>
      <c r="H257" s="116"/>
      <c r="I257" s="116"/>
      <c r="J257" s="116"/>
      <c r="K257" s="3"/>
      <c r="L257" s="23" t="s">
        <v>116</v>
      </c>
      <c r="M257" s="34">
        <v>50875.646399999998</v>
      </c>
      <c r="N257" s="174"/>
    </row>
    <row r="258" spans="1:14" ht="33" thickBot="1" x14ac:dyDescent="0.25">
      <c r="A258" s="28">
        <v>103</v>
      </c>
      <c r="B258" s="3">
        <v>197</v>
      </c>
      <c r="C258" s="3" t="s">
        <v>13</v>
      </c>
      <c r="D258" s="3" t="s">
        <v>40</v>
      </c>
      <c r="E258" s="3" t="s">
        <v>31</v>
      </c>
      <c r="F258" s="3" t="s">
        <v>43</v>
      </c>
      <c r="G258" s="3" t="s">
        <v>33</v>
      </c>
      <c r="H258" s="3" t="s">
        <v>21</v>
      </c>
      <c r="I258" s="3" t="s">
        <v>16</v>
      </c>
      <c r="J258" s="3"/>
      <c r="K258" s="3">
        <v>46</v>
      </c>
      <c r="L258" s="3"/>
      <c r="M258" s="34">
        <v>32274.9846</v>
      </c>
      <c r="N258" s="80">
        <v>25</v>
      </c>
    </row>
    <row r="259" spans="1:14" x14ac:dyDescent="0.2">
      <c r="A259" s="129">
        <v>104</v>
      </c>
      <c r="B259" s="114">
        <v>198</v>
      </c>
      <c r="C259" s="114" t="s">
        <v>13</v>
      </c>
      <c r="D259" s="114" t="s">
        <v>40</v>
      </c>
      <c r="E259" s="114" t="s">
        <v>31</v>
      </c>
      <c r="F259" s="114" t="s">
        <v>43</v>
      </c>
      <c r="G259" s="114" t="s">
        <v>33</v>
      </c>
      <c r="H259" s="114" t="s">
        <v>21</v>
      </c>
      <c r="I259" s="114" t="s">
        <v>16</v>
      </c>
      <c r="J259" s="121"/>
      <c r="K259" s="3">
        <v>4970</v>
      </c>
      <c r="L259" s="23"/>
      <c r="M259" s="34">
        <v>2448390.483</v>
      </c>
      <c r="N259" s="169">
        <v>26</v>
      </c>
    </row>
    <row r="260" spans="1:14" ht="16" x14ac:dyDescent="0.2">
      <c r="A260" s="127"/>
      <c r="B260" s="115"/>
      <c r="C260" s="115"/>
      <c r="D260" s="115"/>
      <c r="E260" s="115"/>
      <c r="F260" s="115"/>
      <c r="G260" s="115"/>
      <c r="H260" s="115"/>
      <c r="I260" s="115"/>
      <c r="J260" s="122"/>
      <c r="K260" s="3"/>
      <c r="L260" s="71" t="s">
        <v>330</v>
      </c>
      <c r="M260" s="34">
        <v>2158448.0642999997</v>
      </c>
      <c r="N260" s="170"/>
    </row>
    <row r="261" spans="1:14" ht="16" x14ac:dyDescent="0.2">
      <c r="A261" s="127"/>
      <c r="B261" s="115"/>
      <c r="C261" s="115"/>
      <c r="D261" s="115"/>
      <c r="E261" s="115"/>
      <c r="F261" s="115"/>
      <c r="G261" s="115"/>
      <c r="H261" s="115"/>
      <c r="I261" s="115"/>
      <c r="J261" s="122"/>
      <c r="K261" s="3"/>
      <c r="L261" s="23" t="s">
        <v>41</v>
      </c>
      <c r="M261" s="34">
        <v>32215.271399999998</v>
      </c>
      <c r="N261" s="170"/>
    </row>
    <row r="262" spans="1:14" ht="16" x14ac:dyDescent="0.2">
      <c r="A262" s="127"/>
      <c r="B262" s="115"/>
      <c r="C262" s="115"/>
      <c r="D262" s="115"/>
      <c r="E262" s="115"/>
      <c r="F262" s="115"/>
      <c r="G262" s="115"/>
      <c r="H262" s="115"/>
      <c r="I262" s="115"/>
      <c r="J262" s="122"/>
      <c r="K262" s="3"/>
      <c r="L262" s="23" t="s">
        <v>125</v>
      </c>
      <c r="M262" s="34">
        <v>320460.83999999997</v>
      </c>
      <c r="N262" s="170"/>
    </row>
    <row r="263" spans="1:14" ht="16" x14ac:dyDescent="0.2">
      <c r="A263" s="127"/>
      <c r="B263" s="115"/>
      <c r="C263" s="115"/>
      <c r="D263" s="115"/>
      <c r="E263" s="115"/>
      <c r="F263" s="115"/>
      <c r="G263" s="115"/>
      <c r="H263" s="115"/>
      <c r="I263" s="115"/>
      <c r="J263" s="122"/>
      <c r="K263" s="3"/>
      <c r="L263" s="23" t="s">
        <v>126</v>
      </c>
      <c r="M263" s="34">
        <v>208384.1397</v>
      </c>
      <c r="N263" s="170"/>
    </row>
    <row r="264" spans="1:14" ht="17" thickBot="1" x14ac:dyDescent="0.25">
      <c r="A264" s="130"/>
      <c r="B264" s="117"/>
      <c r="C264" s="117"/>
      <c r="D264" s="117"/>
      <c r="E264" s="117"/>
      <c r="F264" s="117"/>
      <c r="G264" s="117"/>
      <c r="H264" s="117"/>
      <c r="I264" s="117"/>
      <c r="J264" s="123"/>
      <c r="K264" s="54"/>
      <c r="L264" s="29" t="s">
        <v>127</v>
      </c>
      <c r="M264" s="35">
        <v>12037.185899999999</v>
      </c>
      <c r="N264" s="170"/>
    </row>
    <row r="265" spans="1:14" ht="32" x14ac:dyDescent="0.2">
      <c r="A265" s="31">
        <v>105</v>
      </c>
      <c r="B265" s="52">
        <v>199</v>
      </c>
      <c r="C265" s="52" t="s">
        <v>13</v>
      </c>
      <c r="D265" s="52" t="s">
        <v>40</v>
      </c>
      <c r="E265" s="52" t="s">
        <v>128</v>
      </c>
      <c r="F265" s="52" t="s">
        <v>367</v>
      </c>
      <c r="G265" s="52">
        <v>200755</v>
      </c>
      <c r="H265" s="52" t="s">
        <v>21</v>
      </c>
      <c r="I265" s="52" t="s">
        <v>16</v>
      </c>
      <c r="J265" s="73">
        <v>445</v>
      </c>
      <c r="K265" s="52">
        <v>445</v>
      </c>
      <c r="L265" s="52"/>
      <c r="M265" s="59">
        <v>219222.08549999999</v>
      </c>
      <c r="N265" s="72">
        <v>26</v>
      </c>
    </row>
    <row r="266" spans="1:14" x14ac:dyDescent="0.2">
      <c r="A266" s="129">
        <v>106</v>
      </c>
      <c r="B266" s="114">
        <v>200</v>
      </c>
      <c r="C266" s="114" t="s">
        <v>13</v>
      </c>
      <c r="D266" s="114" t="s">
        <v>40</v>
      </c>
      <c r="E266" s="142" t="s">
        <v>128</v>
      </c>
      <c r="F266" s="114" t="s">
        <v>367</v>
      </c>
      <c r="G266" s="114">
        <v>200632</v>
      </c>
      <c r="H266" s="114" t="s">
        <v>21</v>
      </c>
      <c r="I266" s="114" t="s">
        <v>16</v>
      </c>
      <c r="J266" s="121">
        <v>20015</v>
      </c>
      <c r="K266" s="3">
        <v>2978</v>
      </c>
      <c r="L266" s="3"/>
      <c r="M266" s="34">
        <v>1467063.7541999999</v>
      </c>
      <c r="N266" s="170">
        <v>26</v>
      </c>
    </row>
    <row r="267" spans="1:14" ht="16" x14ac:dyDescent="0.2">
      <c r="A267" s="127"/>
      <c r="B267" s="140"/>
      <c r="C267" s="140"/>
      <c r="D267" s="140"/>
      <c r="E267" s="143"/>
      <c r="F267" s="140"/>
      <c r="G267" s="140"/>
      <c r="H267" s="140"/>
      <c r="I267" s="140"/>
      <c r="J267" s="124"/>
      <c r="K267" s="3"/>
      <c r="L267" s="3" t="s">
        <v>129</v>
      </c>
      <c r="M267" s="34">
        <v>10076.602499999999</v>
      </c>
      <c r="N267" s="171"/>
    </row>
    <row r="268" spans="1:14" ht="16" x14ac:dyDescent="0.2">
      <c r="A268" s="127"/>
      <c r="B268" s="140"/>
      <c r="C268" s="140"/>
      <c r="D268" s="140"/>
      <c r="E268" s="143"/>
      <c r="F268" s="140"/>
      <c r="G268" s="140"/>
      <c r="H268" s="140"/>
      <c r="I268" s="140"/>
      <c r="J268" s="124"/>
      <c r="K268" s="3"/>
      <c r="L268" s="3" t="s">
        <v>130</v>
      </c>
      <c r="M268" s="34">
        <v>19779.997499999998</v>
      </c>
      <c r="N268" s="171"/>
    </row>
    <row r="269" spans="1:14" ht="16" x14ac:dyDescent="0.2">
      <c r="A269" s="127"/>
      <c r="B269" s="140"/>
      <c r="C269" s="140"/>
      <c r="D269" s="140"/>
      <c r="E269" s="143"/>
      <c r="F269" s="140"/>
      <c r="G269" s="140"/>
      <c r="H269" s="140"/>
      <c r="I269" s="140"/>
      <c r="J269" s="124"/>
      <c r="K269" s="3"/>
      <c r="L269" s="3" t="s">
        <v>131</v>
      </c>
      <c r="M269" s="34">
        <v>37166.490899999997</v>
      </c>
      <c r="N269" s="171"/>
    </row>
    <row r="270" spans="1:14" ht="17" thickBot="1" x14ac:dyDescent="0.25">
      <c r="A270" s="128"/>
      <c r="B270" s="141"/>
      <c r="C270" s="141"/>
      <c r="D270" s="141"/>
      <c r="E270" s="144"/>
      <c r="F270" s="141"/>
      <c r="G270" s="141"/>
      <c r="H270" s="141"/>
      <c r="I270" s="141"/>
      <c r="J270" s="125"/>
      <c r="K270" s="3"/>
      <c r="L270" s="3" t="s">
        <v>98</v>
      </c>
      <c r="M270" s="34">
        <v>4727.2950000000001</v>
      </c>
      <c r="N270" s="172"/>
    </row>
    <row r="271" spans="1:14" x14ac:dyDescent="0.2">
      <c r="A271" s="129">
        <v>107</v>
      </c>
      <c r="B271" s="114">
        <v>206</v>
      </c>
      <c r="C271" s="114" t="s">
        <v>132</v>
      </c>
      <c r="D271" s="114" t="s">
        <v>133</v>
      </c>
      <c r="E271" s="114" t="s">
        <v>163</v>
      </c>
      <c r="F271" s="114" t="s">
        <v>134</v>
      </c>
      <c r="G271" s="114">
        <v>55560</v>
      </c>
      <c r="H271" s="114" t="s">
        <v>164</v>
      </c>
      <c r="I271" s="114" t="s">
        <v>137</v>
      </c>
      <c r="J271" s="114">
        <v>25</v>
      </c>
      <c r="K271" s="21"/>
      <c r="L271" s="22"/>
      <c r="M271" s="34"/>
      <c r="N271" s="173">
        <v>29</v>
      </c>
    </row>
    <row r="272" spans="1:14" ht="31.5" customHeight="1" x14ac:dyDescent="0.2">
      <c r="A272" s="128"/>
      <c r="B272" s="116"/>
      <c r="C272" s="116"/>
      <c r="D272" s="116"/>
      <c r="E272" s="116"/>
      <c r="F272" s="116"/>
      <c r="G272" s="116"/>
      <c r="H272" s="116"/>
      <c r="I272" s="116"/>
      <c r="J272" s="116"/>
      <c r="K272" s="21"/>
      <c r="L272" s="23" t="s">
        <v>165</v>
      </c>
      <c r="M272" s="34">
        <v>18909.18</v>
      </c>
      <c r="N272" s="174"/>
    </row>
    <row r="273" spans="1:14" ht="108.75" customHeight="1" x14ac:dyDescent="0.2">
      <c r="A273" s="28">
        <v>108</v>
      </c>
      <c r="B273" s="3">
        <v>208</v>
      </c>
      <c r="C273" s="3" t="s">
        <v>132</v>
      </c>
      <c r="D273" s="3" t="s">
        <v>133</v>
      </c>
      <c r="E273" s="23" t="s">
        <v>135</v>
      </c>
      <c r="F273" s="3" t="s">
        <v>134</v>
      </c>
      <c r="G273" s="3">
        <v>55507</v>
      </c>
      <c r="H273" s="3" t="s">
        <v>136</v>
      </c>
      <c r="I273" s="3" t="s">
        <v>137</v>
      </c>
      <c r="J273" s="68">
        <v>7110</v>
      </c>
      <c r="K273" s="3">
        <v>7110</v>
      </c>
      <c r="L273" s="23"/>
      <c r="M273" s="34">
        <v>49532.099399999999</v>
      </c>
      <c r="N273" s="75">
        <v>29</v>
      </c>
    </row>
    <row r="274" spans="1:14" ht="32" x14ac:dyDescent="0.2">
      <c r="A274" s="28">
        <v>109</v>
      </c>
      <c r="B274" s="3">
        <v>210</v>
      </c>
      <c r="C274" s="3" t="s">
        <v>132</v>
      </c>
      <c r="D274" s="3" t="s">
        <v>133</v>
      </c>
      <c r="E274" s="23" t="s">
        <v>138</v>
      </c>
      <c r="F274" s="3" t="s">
        <v>134</v>
      </c>
      <c r="G274" s="3">
        <v>55509</v>
      </c>
      <c r="H274" s="3" t="s">
        <v>136</v>
      </c>
      <c r="I274" s="3" t="s">
        <v>137</v>
      </c>
      <c r="J274" s="68">
        <v>28750</v>
      </c>
      <c r="K274" s="3">
        <v>28750</v>
      </c>
      <c r="L274" s="23"/>
      <c r="M274" s="34">
        <v>200288.02499999999</v>
      </c>
      <c r="N274" s="51">
        <v>29</v>
      </c>
    </row>
    <row r="275" spans="1:14" ht="32" x14ac:dyDescent="0.2">
      <c r="A275" s="28">
        <v>110</v>
      </c>
      <c r="B275" s="3">
        <v>211</v>
      </c>
      <c r="C275" s="3" t="s">
        <v>132</v>
      </c>
      <c r="D275" s="3" t="s">
        <v>133</v>
      </c>
      <c r="E275" s="23" t="s">
        <v>139</v>
      </c>
      <c r="F275" s="3" t="s">
        <v>134</v>
      </c>
      <c r="G275" s="3">
        <v>55510</v>
      </c>
      <c r="H275" s="3" t="s">
        <v>136</v>
      </c>
      <c r="I275" s="3" t="s">
        <v>137</v>
      </c>
      <c r="J275" s="68">
        <v>4208</v>
      </c>
      <c r="K275" s="3">
        <v>2652</v>
      </c>
      <c r="L275" s="23"/>
      <c r="M275" s="34">
        <v>18475.264079999997</v>
      </c>
      <c r="N275" s="51">
        <v>29</v>
      </c>
    </row>
    <row r="276" spans="1:14" ht="32" x14ac:dyDescent="0.2">
      <c r="A276" s="28">
        <v>111</v>
      </c>
      <c r="B276" s="3">
        <v>212</v>
      </c>
      <c r="C276" s="3" t="s">
        <v>132</v>
      </c>
      <c r="D276" s="3" t="s">
        <v>133</v>
      </c>
      <c r="E276" s="23" t="s">
        <v>162</v>
      </c>
      <c r="F276" s="3" t="s">
        <v>134</v>
      </c>
      <c r="G276" s="3">
        <v>55511</v>
      </c>
      <c r="H276" s="3" t="s">
        <v>136</v>
      </c>
      <c r="I276" s="3" t="s">
        <v>137</v>
      </c>
      <c r="J276" s="68">
        <v>2620</v>
      </c>
      <c r="K276" s="3">
        <v>260</v>
      </c>
      <c r="L276" s="23"/>
      <c r="M276" s="34">
        <v>1811.3003999999999</v>
      </c>
      <c r="N276" s="75">
        <v>29</v>
      </c>
    </row>
    <row r="277" spans="1:14" ht="32" x14ac:dyDescent="0.2">
      <c r="A277" s="28">
        <v>112</v>
      </c>
      <c r="B277" s="3">
        <v>214</v>
      </c>
      <c r="C277" s="3" t="s">
        <v>132</v>
      </c>
      <c r="D277" s="3" t="s">
        <v>133</v>
      </c>
      <c r="E277" s="23" t="s">
        <v>140</v>
      </c>
      <c r="F277" s="3" t="s">
        <v>141</v>
      </c>
      <c r="G277" s="3">
        <v>56545</v>
      </c>
      <c r="H277" s="3" t="s">
        <v>136</v>
      </c>
      <c r="I277" s="3" t="s">
        <v>137</v>
      </c>
      <c r="J277" s="68">
        <v>11700</v>
      </c>
      <c r="K277" s="3">
        <v>11700</v>
      </c>
      <c r="L277" s="23"/>
      <c r="M277" s="34">
        <v>81508.517999999982</v>
      </c>
      <c r="N277" s="75">
        <v>29</v>
      </c>
    </row>
    <row r="278" spans="1:14" ht="32" x14ac:dyDescent="0.2">
      <c r="A278" s="28">
        <v>113</v>
      </c>
      <c r="B278" s="3">
        <v>215</v>
      </c>
      <c r="C278" s="3" t="s">
        <v>132</v>
      </c>
      <c r="D278" s="3" t="s">
        <v>133</v>
      </c>
      <c r="E278" s="23" t="s">
        <v>138</v>
      </c>
      <c r="F278" s="3" t="s">
        <v>142</v>
      </c>
      <c r="G278" s="3">
        <v>56546</v>
      </c>
      <c r="H278" s="3" t="s">
        <v>136</v>
      </c>
      <c r="I278" s="3" t="s">
        <v>137</v>
      </c>
      <c r="J278" s="68">
        <v>11700</v>
      </c>
      <c r="K278" s="3">
        <v>11700</v>
      </c>
      <c r="L278" s="23"/>
      <c r="M278" s="34">
        <v>81508.517999999982</v>
      </c>
      <c r="N278" s="51">
        <v>29</v>
      </c>
    </row>
    <row r="279" spans="1:14" x14ac:dyDescent="0.2">
      <c r="A279" s="129">
        <v>114</v>
      </c>
      <c r="B279" s="114">
        <v>216</v>
      </c>
      <c r="C279" s="114" t="s">
        <v>132</v>
      </c>
      <c r="D279" s="114" t="s">
        <v>133</v>
      </c>
      <c r="E279" s="114" t="s">
        <v>163</v>
      </c>
      <c r="F279" s="114" t="s">
        <v>134</v>
      </c>
      <c r="G279" s="114">
        <v>55559</v>
      </c>
      <c r="H279" s="114" t="s">
        <v>164</v>
      </c>
      <c r="I279" s="114" t="s">
        <v>137</v>
      </c>
      <c r="J279" s="114">
        <v>46</v>
      </c>
      <c r="K279" s="21"/>
      <c r="L279" s="22"/>
      <c r="M279" s="34"/>
      <c r="N279" s="168">
        <v>29</v>
      </c>
    </row>
    <row r="280" spans="1:14" ht="16" x14ac:dyDescent="0.2">
      <c r="A280" s="128"/>
      <c r="B280" s="116"/>
      <c r="C280" s="116"/>
      <c r="D280" s="116"/>
      <c r="E280" s="116"/>
      <c r="F280" s="116"/>
      <c r="G280" s="116"/>
      <c r="H280" s="116"/>
      <c r="I280" s="116"/>
      <c r="J280" s="116"/>
      <c r="K280" s="21"/>
      <c r="L280" s="23" t="s">
        <v>166</v>
      </c>
      <c r="M280" s="34">
        <v>34792.891199999998</v>
      </c>
      <c r="N280" s="167"/>
    </row>
    <row r="281" spans="1:14" x14ac:dyDescent="0.2">
      <c r="A281" s="129">
        <v>115</v>
      </c>
      <c r="B281" s="114">
        <v>217</v>
      </c>
      <c r="C281" s="114" t="s">
        <v>132</v>
      </c>
      <c r="D281" s="114" t="s">
        <v>133</v>
      </c>
      <c r="E281" s="114" t="s">
        <v>163</v>
      </c>
      <c r="F281" s="114" t="s">
        <v>134</v>
      </c>
      <c r="G281" s="114">
        <v>55554</v>
      </c>
      <c r="H281" s="114" t="s">
        <v>164</v>
      </c>
      <c r="I281" s="114" t="s">
        <v>137</v>
      </c>
      <c r="J281" s="114">
        <v>35</v>
      </c>
      <c r="K281" s="21"/>
      <c r="L281" s="23"/>
      <c r="M281" s="34"/>
      <c r="N281" s="168">
        <v>29</v>
      </c>
    </row>
    <row r="282" spans="1:14" ht="16" x14ac:dyDescent="0.2">
      <c r="A282" s="128"/>
      <c r="B282" s="116"/>
      <c r="C282" s="116"/>
      <c r="D282" s="116"/>
      <c r="E282" s="116"/>
      <c r="F282" s="116"/>
      <c r="G282" s="116"/>
      <c r="H282" s="116"/>
      <c r="I282" s="116"/>
      <c r="J282" s="116"/>
      <c r="K282" s="21"/>
      <c r="L282" s="23" t="s">
        <v>167</v>
      </c>
      <c r="M282" s="34">
        <v>26472.851999999999</v>
      </c>
      <c r="N282" s="167"/>
    </row>
    <row r="283" spans="1:14" x14ac:dyDescent="0.2">
      <c r="A283" s="129">
        <v>116</v>
      </c>
      <c r="B283" s="114">
        <v>218</v>
      </c>
      <c r="C283" s="114" t="s">
        <v>132</v>
      </c>
      <c r="D283" s="114" t="s">
        <v>133</v>
      </c>
      <c r="E283" s="114" t="s">
        <v>168</v>
      </c>
      <c r="F283" s="114" t="s">
        <v>134</v>
      </c>
      <c r="G283" s="114">
        <v>55555</v>
      </c>
      <c r="H283" s="114" t="s">
        <v>164</v>
      </c>
      <c r="I283" s="114" t="s">
        <v>137</v>
      </c>
      <c r="J283" s="114">
        <v>35</v>
      </c>
      <c r="K283" s="21"/>
      <c r="L283" s="23"/>
      <c r="M283" s="34"/>
      <c r="N283" s="168">
        <v>29</v>
      </c>
    </row>
    <row r="284" spans="1:14" ht="16" x14ac:dyDescent="0.2">
      <c r="A284" s="127"/>
      <c r="B284" s="115"/>
      <c r="C284" s="115"/>
      <c r="D284" s="115"/>
      <c r="E284" s="115"/>
      <c r="F284" s="115"/>
      <c r="G284" s="115"/>
      <c r="H284" s="115"/>
      <c r="I284" s="115"/>
      <c r="J284" s="115"/>
      <c r="K284" s="21"/>
      <c r="L284" s="7" t="s">
        <v>167</v>
      </c>
      <c r="M284" s="34">
        <v>26472.851999999999</v>
      </c>
      <c r="N284" s="167"/>
    </row>
    <row r="285" spans="1:14" ht="32" x14ac:dyDescent="0.2">
      <c r="A285" s="28">
        <v>117</v>
      </c>
      <c r="B285" s="3">
        <v>219</v>
      </c>
      <c r="C285" s="3" t="s">
        <v>132</v>
      </c>
      <c r="D285" s="3" t="s">
        <v>133</v>
      </c>
      <c r="E285" s="23" t="s">
        <v>143</v>
      </c>
      <c r="F285" s="3" t="s">
        <v>146</v>
      </c>
      <c r="G285" s="3">
        <v>56548</v>
      </c>
      <c r="H285" s="3" t="s">
        <v>136</v>
      </c>
      <c r="I285" s="3" t="s">
        <v>137</v>
      </c>
      <c r="J285" s="24">
        <v>11700</v>
      </c>
      <c r="K285" s="3">
        <v>405</v>
      </c>
      <c r="L285" s="23"/>
      <c r="M285" s="34">
        <v>2821.4486999999999</v>
      </c>
      <c r="N285" s="51">
        <v>29</v>
      </c>
    </row>
    <row r="286" spans="1:14" ht="33" thickBot="1" x14ac:dyDescent="0.25">
      <c r="A286" s="77">
        <v>118</v>
      </c>
      <c r="B286" s="54">
        <v>220</v>
      </c>
      <c r="C286" s="54" t="s">
        <v>132</v>
      </c>
      <c r="D286" s="54" t="s">
        <v>133</v>
      </c>
      <c r="E286" s="29" t="s">
        <v>144</v>
      </c>
      <c r="F286" s="54" t="s">
        <v>145</v>
      </c>
      <c r="G286" s="54">
        <v>56547</v>
      </c>
      <c r="H286" s="54" t="s">
        <v>136</v>
      </c>
      <c r="I286" s="54" t="s">
        <v>137</v>
      </c>
      <c r="J286" s="30">
        <v>11700</v>
      </c>
      <c r="K286" s="54">
        <v>8807</v>
      </c>
      <c r="L286" s="29"/>
      <c r="M286" s="35">
        <v>61354.31777999999</v>
      </c>
      <c r="N286" s="85">
        <v>29</v>
      </c>
    </row>
    <row r="287" spans="1:14" ht="14" customHeight="1" x14ac:dyDescent="0.2">
      <c r="A287" s="78"/>
      <c r="B287" s="76"/>
      <c r="C287" s="76"/>
      <c r="D287" s="76"/>
      <c r="E287" s="9"/>
      <c r="F287" s="76"/>
      <c r="G287" s="76"/>
      <c r="H287" s="76"/>
      <c r="I287" s="76"/>
      <c r="J287" s="10"/>
      <c r="K287" s="76"/>
      <c r="L287" s="9"/>
      <c r="M287" s="43"/>
      <c r="N287" s="86"/>
    </row>
    <row r="288" spans="1:14" s="14" customFormat="1" ht="22" x14ac:dyDescent="0.2">
      <c r="A288" s="11"/>
      <c r="B288" s="12"/>
      <c r="C288" s="12"/>
      <c r="D288" s="12"/>
      <c r="E288" s="12"/>
      <c r="F288" s="12"/>
      <c r="G288" s="12"/>
      <c r="H288" s="13"/>
      <c r="I288" s="12"/>
      <c r="J288" s="109" t="s">
        <v>331</v>
      </c>
      <c r="K288" s="109"/>
      <c r="L288" s="109"/>
      <c r="M288" s="44">
        <f>SUM(M6:M286)</f>
        <v>141286227.96315613</v>
      </c>
      <c r="N288" s="87"/>
    </row>
    <row r="289" spans="1:14" s="14" customFormat="1" ht="22" x14ac:dyDescent="0.2">
      <c r="A289" s="11"/>
      <c r="B289" s="12"/>
      <c r="C289" s="12"/>
      <c r="D289" s="12"/>
      <c r="E289" s="12"/>
      <c r="F289" s="12"/>
      <c r="G289" s="12"/>
      <c r="H289" s="13"/>
      <c r="I289" s="12"/>
      <c r="J289" s="47"/>
      <c r="K289" s="47"/>
      <c r="L289" s="47"/>
      <c r="M289" s="44"/>
      <c r="N289" s="87"/>
    </row>
    <row r="290" spans="1:14" s="14" customFormat="1" ht="35.25" customHeight="1" x14ac:dyDescent="0.2">
      <c r="A290" s="11"/>
      <c r="B290" s="12"/>
      <c r="C290" s="112" t="s">
        <v>340</v>
      </c>
      <c r="D290" s="112"/>
      <c r="E290" s="112"/>
      <c r="F290" s="19">
        <f>SUM(K6:K286)</f>
        <v>110077</v>
      </c>
      <c r="G290" s="12"/>
      <c r="H290" s="15"/>
      <c r="I290" s="12"/>
      <c r="J290" s="110" t="s">
        <v>332</v>
      </c>
      <c r="K290" s="110"/>
      <c r="L290" s="110"/>
      <c r="M290" s="45">
        <v>77989015.02546005</v>
      </c>
      <c r="N290" s="87"/>
    </row>
    <row r="291" spans="1:14" s="14" customFormat="1" ht="34.5" customHeight="1" x14ac:dyDescent="0.2">
      <c r="A291" s="11"/>
      <c r="B291" s="12"/>
      <c r="C291" s="112" t="s">
        <v>341</v>
      </c>
      <c r="D291" s="112"/>
      <c r="E291" s="112"/>
      <c r="F291" s="19">
        <v>2193</v>
      </c>
      <c r="G291" s="12"/>
      <c r="H291" s="15"/>
      <c r="I291" s="12"/>
      <c r="J291" s="110" t="s">
        <v>333</v>
      </c>
      <c r="K291" s="110"/>
      <c r="L291" s="110"/>
      <c r="M291" s="45">
        <v>1215924.9632999997</v>
      </c>
      <c r="N291" s="88"/>
    </row>
    <row r="292" spans="1:14" s="14" customFormat="1" ht="39" customHeight="1" thickBot="1" x14ac:dyDescent="0.25">
      <c r="A292" s="16"/>
      <c r="B292" s="17"/>
      <c r="C292" s="113" t="s">
        <v>379</v>
      </c>
      <c r="D292" s="113"/>
      <c r="E292" s="113"/>
      <c r="F292" s="20">
        <v>19419</v>
      </c>
      <c r="G292" s="17"/>
      <c r="H292" s="18"/>
      <c r="I292" s="17"/>
      <c r="J292" s="111" t="s">
        <v>334</v>
      </c>
      <c r="K292" s="111"/>
      <c r="L292" s="111"/>
      <c r="M292" s="46">
        <v>62081287.969999999</v>
      </c>
      <c r="N292" s="89"/>
    </row>
    <row r="293" spans="1:14" ht="15" customHeight="1" thickBot="1" x14ac:dyDescent="0.25">
      <c r="A293" s="1"/>
      <c r="B293" s="1"/>
      <c r="C293" s="1"/>
      <c r="D293" s="1"/>
      <c r="E293" s="1"/>
      <c r="F293" s="1"/>
      <c r="G293" s="1"/>
      <c r="H293" s="6"/>
      <c r="I293" s="1"/>
      <c r="J293" s="1"/>
      <c r="K293" s="1"/>
      <c r="L293" s="1"/>
      <c r="M293" s="8"/>
      <c r="N293" s="90"/>
    </row>
    <row r="294" spans="1:14" ht="55.5" customHeight="1" thickBot="1" x14ac:dyDescent="0.25">
      <c r="A294" s="158" t="s">
        <v>374</v>
      </c>
      <c r="B294" s="159"/>
      <c r="C294" s="159"/>
      <c r="D294" s="159"/>
      <c r="E294" s="159"/>
      <c r="F294" s="159"/>
      <c r="G294" s="159"/>
      <c r="H294" s="159"/>
      <c r="I294" s="159"/>
      <c r="J294" s="159"/>
      <c r="K294" s="159"/>
      <c r="L294" s="160"/>
      <c r="M294" s="8"/>
      <c r="N294" s="91"/>
    </row>
    <row r="295" spans="1:14" ht="42" customHeight="1" thickBot="1" x14ac:dyDescent="0.25">
      <c r="B295" s="99" t="s">
        <v>339</v>
      </c>
      <c r="C295" s="99"/>
      <c r="D295" s="99"/>
      <c r="E295" s="99"/>
      <c r="J295" s="4"/>
      <c r="N295" s="91"/>
    </row>
    <row r="296" spans="1:14" ht="57" customHeight="1" x14ac:dyDescent="0.2">
      <c r="A296" s="106" t="s">
        <v>345</v>
      </c>
      <c r="B296" s="107"/>
      <c r="C296" s="107"/>
      <c r="D296" s="107"/>
      <c r="E296" s="107"/>
      <c r="F296" s="107"/>
      <c r="G296" s="107"/>
      <c r="H296" s="107"/>
      <c r="I296" s="107"/>
      <c r="J296" s="107"/>
      <c r="K296" s="107"/>
      <c r="L296" s="108"/>
      <c r="M296" s="2"/>
      <c r="N296" s="91"/>
    </row>
    <row r="297" spans="1:14" ht="21.75" customHeight="1" x14ac:dyDescent="0.2">
      <c r="A297" s="100" t="s">
        <v>346</v>
      </c>
      <c r="B297" s="101"/>
      <c r="C297" s="101"/>
      <c r="D297" s="101"/>
      <c r="E297" s="101"/>
      <c r="F297" s="101"/>
      <c r="G297" s="101"/>
      <c r="H297" s="101"/>
      <c r="I297" s="101"/>
      <c r="J297" s="101"/>
      <c r="K297" s="101"/>
      <c r="L297" s="102"/>
      <c r="M297" s="2"/>
      <c r="N297" s="91"/>
    </row>
    <row r="298" spans="1:14" ht="19.5" customHeight="1" x14ac:dyDescent="0.2">
      <c r="A298" s="100" t="s">
        <v>347</v>
      </c>
      <c r="B298" s="101"/>
      <c r="C298" s="101"/>
      <c r="D298" s="101"/>
      <c r="E298" s="101"/>
      <c r="F298" s="101"/>
      <c r="G298" s="101"/>
      <c r="H298" s="101"/>
      <c r="I298" s="101"/>
      <c r="J298" s="101"/>
      <c r="K298" s="101"/>
      <c r="L298" s="102"/>
      <c r="M298" s="2"/>
      <c r="N298" s="91"/>
    </row>
    <row r="299" spans="1:14" ht="36" customHeight="1" x14ac:dyDescent="0.2">
      <c r="A299" s="103" t="s">
        <v>373</v>
      </c>
      <c r="B299" s="104"/>
      <c r="C299" s="104"/>
      <c r="D299" s="104"/>
      <c r="E299" s="104"/>
      <c r="F299" s="104"/>
      <c r="G299" s="104"/>
      <c r="H299" s="104"/>
      <c r="I299" s="104"/>
      <c r="J299" s="104"/>
      <c r="K299" s="104"/>
      <c r="L299" s="105"/>
      <c r="M299" s="2"/>
      <c r="N299" s="91"/>
    </row>
    <row r="300" spans="1:14" ht="30" customHeight="1" x14ac:dyDescent="0.2">
      <c r="A300" s="100" t="s">
        <v>348</v>
      </c>
      <c r="B300" s="101"/>
      <c r="C300" s="101"/>
      <c r="D300" s="101"/>
      <c r="E300" s="101"/>
      <c r="F300" s="101"/>
      <c r="G300" s="101"/>
      <c r="H300" s="101"/>
      <c r="I300" s="101"/>
      <c r="J300" s="101"/>
      <c r="K300" s="101"/>
      <c r="L300" s="102"/>
      <c r="M300" s="32"/>
    </row>
    <row r="301" spans="1:14" ht="29.25" customHeight="1" x14ac:dyDescent="0.2">
      <c r="A301" s="100" t="s">
        <v>349</v>
      </c>
      <c r="B301" s="101"/>
      <c r="C301" s="101"/>
      <c r="D301" s="101"/>
      <c r="E301" s="101"/>
      <c r="F301" s="101"/>
      <c r="G301" s="101"/>
      <c r="H301" s="101"/>
      <c r="I301" s="101"/>
      <c r="J301" s="101"/>
      <c r="K301" s="101"/>
      <c r="L301" s="102"/>
      <c r="M301" s="32"/>
    </row>
    <row r="302" spans="1:14" ht="26.25" customHeight="1" x14ac:dyDescent="0.2">
      <c r="A302" s="100" t="s">
        <v>350</v>
      </c>
      <c r="B302" s="101"/>
      <c r="C302" s="101"/>
      <c r="D302" s="101"/>
      <c r="E302" s="101"/>
      <c r="F302" s="101"/>
      <c r="G302" s="101"/>
      <c r="H302" s="101"/>
      <c r="I302" s="101"/>
      <c r="J302" s="101"/>
      <c r="K302" s="101"/>
      <c r="L302" s="102"/>
      <c r="M302" s="32"/>
    </row>
    <row r="303" spans="1:14" ht="73.5" customHeight="1" x14ac:dyDescent="0.2">
      <c r="A303" s="100" t="s">
        <v>351</v>
      </c>
      <c r="B303" s="101"/>
      <c r="C303" s="101"/>
      <c r="D303" s="101"/>
      <c r="E303" s="101"/>
      <c r="F303" s="101"/>
      <c r="G303" s="101"/>
      <c r="H303" s="101"/>
      <c r="I303" s="101"/>
      <c r="J303" s="101"/>
      <c r="K303" s="101"/>
      <c r="L303" s="102"/>
      <c r="M303" s="32"/>
    </row>
    <row r="304" spans="1:14" ht="50.25" customHeight="1" x14ac:dyDescent="0.2">
      <c r="A304" s="100" t="s">
        <v>352</v>
      </c>
      <c r="B304" s="101"/>
      <c r="C304" s="101"/>
      <c r="D304" s="101"/>
      <c r="E304" s="101"/>
      <c r="F304" s="101"/>
      <c r="G304" s="101"/>
      <c r="H304" s="101"/>
      <c r="I304" s="101"/>
      <c r="J304" s="101"/>
      <c r="K304" s="101"/>
      <c r="L304" s="102"/>
      <c r="M304" s="32"/>
    </row>
    <row r="305" spans="1:13" ht="58.5" customHeight="1" x14ac:dyDescent="0.2">
      <c r="A305" s="100" t="s">
        <v>353</v>
      </c>
      <c r="B305" s="101"/>
      <c r="C305" s="101"/>
      <c r="D305" s="101"/>
      <c r="E305" s="101"/>
      <c r="F305" s="101"/>
      <c r="G305" s="101"/>
      <c r="H305" s="101"/>
      <c r="I305" s="101"/>
      <c r="J305" s="101"/>
      <c r="K305" s="101"/>
      <c r="L305" s="102"/>
      <c r="M305" s="32"/>
    </row>
    <row r="306" spans="1:13" ht="45.75" customHeight="1" x14ac:dyDescent="0.2">
      <c r="A306" s="100" t="s">
        <v>354</v>
      </c>
      <c r="B306" s="101"/>
      <c r="C306" s="101"/>
      <c r="D306" s="101"/>
      <c r="E306" s="101"/>
      <c r="F306" s="101"/>
      <c r="G306" s="101"/>
      <c r="H306" s="101"/>
      <c r="I306" s="101"/>
      <c r="J306" s="101"/>
      <c r="K306" s="101"/>
      <c r="L306" s="102"/>
      <c r="M306" s="32"/>
    </row>
    <row r="307" spans="1:13" ht="30" customHeight="1" x14ac:dyDescent="0.2">
      <c r="A307" s="100" t="s">
        <v>355</v>
      </c>
      <c r="B307" s="101"/>
      <c r="C307" s="101"/>
      <c r="D307" s="101"/>
      <c r="E307" s="101"/>
      <c r="F307" s="101"/>
      <c r="G307" s="101"/>
      <c r="H307" s="101"/>
      <c r="I307" s="101"/>
      <c r="J307" s="101"/>
      <c r="K307" s="101"/>
      <c r="L307" s="102"/>
      <c r="M307" s="32"/>
    </row>
    <row r="308" spans="1:13" ht="48" customHeight="1" x14ac:dyDescent="0.2">
      <c r="A308" s="100" t="s">
        <v>356</v>
      </c>
      <c r="B308" s="101"/>
      <c r="C308" s="101"/>
      <c r="D308" s="101"/>
      <c r="E308" s="101"/>
      <c r="F308" s="101"/>
      <c r="G308" s="101"/>
      <c r="H308" s="101"/>
      <c r="I308" s="101"/>
      <c r="J308" s="101"/>
      <c r="K308" s="101"/>
      <c r="L308" s="102"/>
      <c r="M308" s="32"/>
    </row>
    <row r="309" spans="1:13" ht="51" customHeight="1" x14ac:dyDescent="0.2">
      <c r="A309" s="100" t="s">
        <v>357</v>
      </c>
      <c r="B309" s="101"/>
      <c r="C309" s="101"/>
      <c r="D309" s="101"/>
      <c r="E309" s="101"/>
      <c r="F309" s="101"/>
      <c r="G309" s="101"/>
      <c r="H309" s="101"/>
      <c r="I309" s="101"/>
      <c r="J309" s="101"/>
      <c r="K309" s="101"/>
      <c r="L309" s="102"/>
      <c r="M309" s="32"/>
    </row>
    <row r="310" spans="1:13" ht="63.75" customHeight="1" x14ac:dyDescent="0.2">
      <c r="A310" s="100" t="s">
        <v>358</v>
      </c>
      <c r="B310" s="101"/>
      <c r="C310" s="101"/>
      <c r="D310" s="101"/>
      <c r="E310" s="101"/>
      <c r="F310" s="101"/>
      <c r="G310" s="101"/>
      <c r="H310" s="101"/>
      <c r="I310" s="101"/>
      <c r="J310" s="101"/>
      <c r="K310" s="101"/>
      <c r="L310" s="102"/>
      <c r="M310" s="32"/>
    </row>
    <row r="311" spans="1:13" ht="37.5" customHeight="1" x14ac:dyDescent="0.2">
      <c r="A311" s="100" t="s">
        <v>342</v>
      </c>
      <c r="B311" s="101"/>
      <c r="C311" s="101"/>
      <c r="D311" s="101"/>
      <c r="E311" s="101"/>
      <c r="F311" s="101"/>
      <c r="G311" s="101"/>
      <c r="H311" s="101"/>
      <c r="I311" s="101"/>
      <c r="J311" s="101"/>
      <c r="K311" s="101"/>
      <c r="L311" s="102"/>
      <c r="M311" s="32"/>
    </row>
    <row r="312" spans="1:13" ht="36" customHeight="1" x14ac:dyDescent="0.2">
      <c r="A312" s="161" t="s">
        <v>360</v>
      </c>
      <c r="B312" s="162"/>
      <c r="C312" s="162"/>
      <c r="D312" s="162"/>
      <c r="E312" s="162"/>
      <c r="F312" s="162"/>
      <c r="G312" s="162"/>
      <c r="H312" s="162"/>
      <c r="I312" s="162"/>
      <c r="J312" s="162"/>
      <c r="K312" s="162"/>
      <c r="L312" s="163"/>
      <c r="M312" s="32"/>
    </row>
    <row r="313" spans="1:13" ht="36" customHeight="1" thickBot="1" x14ac:dyDescent="0.25">
      <c r="A313" s="155" t="s">
        <v>359</v>
      </c>
      <c r="B313" s="156"/>
      <c r="C313" s="156"/>
      <c r="D313" s="156"/>
      <c r="E313" s="156"/>
      <c r="F313" s="156"/>
      <c r="G313" s="156"/>
      <c r="H313" s="156"/>
      <c r="I313" s="156"/>
      <c r="J313" s="156"/>
      <c r="K313" s="156"/>
      <c r="L313" s="157"/>
      <c r="M313" s="32"/>
    </row>
    <row r="314" spans="1:13" x14ac:dyDescent="0.2">
      <c r="A314" s="32"/>
      <c r="B314" s="32"/>
      <c r="C314" s="32"/>
      <c r="D314" s="32"/>
      <c r="E314" s="32"/>
      <c r="F314" s="32"/>
      <c r="G314" s="32"/>
      <c r="H314" s="32"/>
      <c r="I314" s="32"/>
      <c r="J314" s="33"/>
      <c r="K314" s="32"/>
      <c r="L314" s="32"/>
      <c r="M314" s="32"/>
    </row>
    <row r="315" spans="1:13" x14ac:dyDescent="0.2">
      <c r="A315" s="32"/>
      <c r="B315" s="32"/>
      <c r="C315" s="32"/>
      <c r="D315" s="32"/>
      <c r="E315" s="32"/>
      <c r="F315" s="32"/>
      <c r="G315" s="32"/>
      <c r="H315" s="32"/>
      <c r="I315" s="32"/>
      <c r="J315" s="33"/>
      <c r="K315" s="32"/>
      <c r="L315" s="32"/>
      <c r="M315" s="32"/>
    </row>
    <row r="316" spans="1:13" x14ac:dyDescent="0.2">
      <c r="A316" s="32"/>
      <c r="B316" s="32"/>
      <c r="C316" s="32"/>
      <c r="D316" s="32"/>
      <c r="E316" s="32"/>
      <c r="F316" s="32"/>
      <c r="G316" s="32"/>
      <c r="H316" s="32"/>
      <c r="I316" s="32"/>
      <c r="J316" s="33"/>
      <c r="K316" s="32"/>
      <c r="L316" s="32"/>
      <c r="M316" s="32"/>
    </row>
    <row r="317" spans="1:13" x14ac:dyDescent="0.2">
      <c r="A317" s="32"/>
      <c r="B317" s="32"/>
      <c r="C317" s="32"/>
      <c r="D317" s="32"/>
      <c r="E317" s="32"/>
      <c r="F317" s="32"/>
      <c r="G317" s="32"/>
      <c r="H317" s="32"/>
      <c r="I317" s="32"/>
      <c r="J317" s="33"/>
      <c r="K317" s="32"/>
      <c r="L317" s="32"/>
      <c r="M317" s="32"/>
    </row>
    <row r="318" spans="1:13" x14ac:dyDescent="0.2">
      <c r="A318" s="32"/>
      <c r="B318" s="32"/>
      <c r="C318" s="32"/>
      <c r="D318" s="32"/>
      <c r="E318" s="32"/>
      <c r="F318" s="32"/>
      <c r="G318" s="32"/>
      <c r="H318" s="32"/>
      <c r="I318" s="32"/>
      <c r="J318" s="33"/>
      <c r="K318" s="32"/>
      <c r="L318" s="32"/>
      <c r="M318" s="32"/>
    </row>
  </sheetData>
  <autoFilter ref="A3:N286" xr:uid="{00000000-0009-0000-0000-000000000000}"/>
  <mergeCells count="909">
    <mergeCell ref="N104:N105"/>
    <mergeCell ref="N251:N253"/>
    <mergeCell ref="N259:N264"/>
    <mergeCell ref="N266:N270"/>
    <mergeCell ref="N271:N272"/>
    <mergeCell ref="N279:N280"/>
    <mergeCell ref="N281:N282"/>
    <mergeCell ref="N283:N284"/>
    <mergeCell ref="N185:N186"/>
    <mergeCell ref="N176:N178"/>
    <mergeCell ref="N179:N180"/>
    <mergeCell ref="N181:N182"/>
    <mergeCell ref="N256:N257"/>
    <mergeCell ref="N183:N184"/>
    <mergeCell ref="N221:N222"/>
    <mergeCell ref="N223:N224"/>
    <mergeCell ref="N225:N227"/>
    <mergeCell ref="N228:N231"/>
    <mergeCell ref="N232:N234"/>
    <mergeCell ref="N237:N238"/>
    <mergeCell ref="N239:N244"/>
    <mergeCell ref="N247:N248"/>
    <mergeCell ref="N249:N250"/>
    <mergeCell ref="N193:N194"/>
    <mergeCell ref="N195:N196"/>
    <mergeCell ref="N197:N198"/>
    <mergeCell ref="N200:N201"/>
    <mergeCell ref="N202:N206"/>
    <mergeCell ref="N207:N208"/>
    <mergeCell ref="N209:N213"/>
    <mergeCell ref="N214:N216"/>
    <mergeCell ref="N217:N219"/>
    <mergeCell ref="N143:N146"/>
    <mergeCell ref="N147:N149"/>
    <mergeCell ref="N150:N151"/>
    <mergeCell ref="N154:N156"/>
    <mergeCell ref="N157:N158"/>
    <mergeCell ref="N159:N163"/>
    <mergeCell ref="N164:N165"/>
    <mergeCell ref="N189:N190"/>
    <mergeCell ref="N191:N192"/>
    <mergeCell ref="N169:N170"/>
    <mergeCell ref="N171:N173"/>
    <mergeCell ref="N174:N175"/>
    <mergeCell ref="N109:N110"/>
    <mergeCell ref="N111:N112"/>
    <mergeCell ref="N115:N116"/>
    <mergeCell ref="N117:N121"/>
    <mergeCell ref="N122:N125"/>
    <mergeCell ref="N126:N127"/>
    <mergeCell ref="N128:N133"/>
    <mergeCell ref="N134:N137"/>
    <mergeCell ref="N138:N142"/>
    <mergeCell ref="N68:N70"/>
    <mergeCell ref="N71:N73"/>
    <mergeCell ref="N74:N75"/>
    <mergeCell ref="N76:N78"/>
    <mergeCell ref="N80:N86"/>
    <mergeCell ref="N87:N89"/>
    <mergeCell ref="N90:N93"/>
    <mergeCell ref="N94:N96"/>
    <mergeCell ref="N99:N102"/>
    <mergeCell ref="N35:N36"/>
    <mergeCell ref="N37:N42"/>
    <mergeCell ref="N43:N44"/>
    <mergeCell ref="N45:N46"/>
    <mergeCell ref="N47:N51"/>
    <mergeCell ref="N52:N57"/>
    <mergeCell ref="N58:N59"/>
    <mergeCell ref="N61:N62"/>
    <mergeCell ref="N63:N65"/>
    <mergeCell ref="N6:N7"/>
    <mergeCell ref="N8:N9"/>
    <mergeCell ref="N10:N12"/>
    <mergeCell ref="N13:N14"/>
    <mergeCell ref="N15:N19"/>
    <mergeCell ref="N20:N23"/>
    <mergeCell ref="N24:N26"/>
    <mergeCell ref="N27:N29"/>
    <mergeCell ref="N31:N34"/>
    <mergeCell ref="A313:L313"/>
    <mergeCell ref="A294:L294"/>
    <mergeCell ref="A311:L311"/>
    <mergeCell ref="A312:L312"/>
    <mergeCell ref="I197:I198"/>
    <mergeCell ref="J197:J198"/>
    <mergeCell ref="A171:A173"/>
    <mergeCell ref="B171:B173"/>
    <mergeCell ref="C171:C173"/>
    <mergeCell ref="D171:D173"/>
    <mergeCell ref="E171:E173"/>
    <mergeCell ref="C197:C198"/>
    <mergeCell ref="D197:D198"/>
    <mergeCell ref="E197:E198"/>
    <mergeCell ref="F197:F198"/>
    <mergeCell ref="E193:E194"/>
    <mergeCell ref="F193:F194"/>
    <mergeCell ref="G193:G194"/>
    <mergeCell ref="H193:H194"/>
    <mergeCell ref="I193:I194"/>
    <mergeCell ref="J193:J194"/>
    <mergeCell ref="F171:F173"/>
    <mergeCell ref="G171:G173"/>
    <mergeCell ref="H171:H173"/>
    <mergeCell ref="I171:I173"/>
    <mergeCell ref="J171:J173"/>
    <mergeCell ref="A195:A196"/>
    <mergeCell ref="B195:B196"/>
    <mergeCell ref="A159:A163"/>
    <mergeCell ref="B159:B163"/>
    <mergeCell ref="C159:C163"/>
    <mergeCell ref="D159:D163"/>
    <mergeCell ref="E159:E163"/>
    <mergeCell ref="G169:G170"/>
    <mergeCell ref="H169:H170"/>
    <mergeCell ref="I169:I170"/>
    <mergeCell ref="J169:J170"/>
    <mergeCell ref="A169:A170"/>
    <mergeCell ref="B169:B170"/>
    <mergeCell ref="C169:C170"/>
    <mergeCell ref="D169:D170"/>
    <mergeCell ref="F169:F170"/>
    <mergeCell ref="E169:E170"/>
    <mergeCell ref="J164:J165"/>
    <mergeCell ref="F159:F163"/>
    <mergeCell ref="G159:G163"/>
    <mergeCell ref="H159:H163"/>
    <mergeCell ref="I159:I163"/>
    <mergeCell ref="J159:J163"/>
    <mergeCell ref="A164:A165"/>
    <mergeCell ref="B164:B165"/>
    <mergeCell ref="C164:C165"/>
    <mergeCell ref="K157:K158"/>
    <mergeCell ref="B157:B158"/>
    <mergeCell ref="A6:A7"/>
    <mergeCell ref="B6:B7"/>
    <mergeCell ref="C6:C7"/>
    <mergeCell ref="D6:D7"/>
    <mergeCell ref="E6:E7"/>
    <mergeCell ref="F6:F7"/>
    <mergeCell ref="G6:G7"/>
    <mergeCell ref="H6:H7"/>
    <mergeCell ref="I6:I7"/>
    <mergeCell ref="J6:J7"/>
    <mergeCell ref="A8:A9"/>
    <mergeCell ref="B8:B9"/>
    <mergeCell ref="A157:A158"/>
    <mergeCell ref="C157:C158"/>
    <mergeCell ref="D157:D158"/>
    <mergeCell ref="E157:E158"/>
    <mergeCell ref="F157:F158"/>
    <mergeCell ref="G157:G158"/>
    <mergeCell ref="H157:H158"/>
    <mergeCell ref="I157:I158"/>
    <mergeCell ref="J157:J158"/>
    <mergeCell ref="C8:C9"/>
    <mergeCell ref="D164:D165"/>
    <mergeCell ref="E164:E165"/>
    <mergeCell ref="F164:F165"/>
    <mergeCell ref="G164:G165"/>
    <mergeCell ref="H164:H165"/>
    <mergeCell ref="I164:I165"/>
    <mergeCell ref="D8:D9"/>
    <mergeCell ref="E8:E9"/>
    <mergeCell ref="F8:F9"/>
    <mergeCell ref="G8:G9"/>
    <mergeCell ref="H8:H9"/>
    <mergeCell ref="I8:I9"/>
    <mergeCell ref="J8:J9"/>
    <mergeCell ref="J10:J12"/>
    <mergeCell ref="J13:J14"/>
    <mergeCell ref="J15:J19"/>
    <mergeCell ref="J20:J23"/>
    <mergeCell ref="J24:J26"/>
    <mergeCell ref="J27:J29"/>
    <mergeCell ref="J31:J34"/>
    <mergeCell ref="A193:A194"/>
    <mergeCell ref="B193:B194"/>
    <mergeCell ref="C193:C194"/>
    <mergeCell ref="D193:D194"/>
    <mergeCell ref="G181:G182"/>
    <mergeCell ref="H181:H182"/>
    <mergeCell ref="I181:I182"/>
    <mergeCell ref="E189:E190"/>
    <mergeCell ref="F189:F190"/>
    <mergeCell ref="G189:G190"/>
    <mergeCell ref="H189:H190"/>
    <mergeCell ref="I189:I190"/>
    <mergeCell ref="F191:F192"/>
    <mergeCell ref="G191:G192"/>
    <mergeCell ref="H191:H192"/>
    <mergeCell ref="I191:I192"/>
    <mergeCell ref="C195:C196"/>
    <mergeCell ref="D195:D196"/>
    <mergeCell ref="E195:E196"/>
    <mergeCell ref="D217:D219"/>
    <mergeCell ref="E217:E219"/>
    <mergeCell ref="F217:F219"/>
    <mergeCell ref="G217:G219"/>
    <mergeCell ref="H217:H219"/>
    <mergeCell ref="A197:A198"/>
    <mergeCell ref="B197:B198"/>
    <mergeCell ref="A202:A206"/>
    <mergeCell ref="B202:B206"/>
    <mergeCell ref="C202:C206"/>
    <mergeCell ref="D202:D206"/>
    <mergeCell ref="E202:E206"/>
    <mergeCell ref="F202:F206"/>
    <mergeCell ref="G202:G206"/>
    <mergeCell ref="H202:H206"/>
    <mergeCell ref="G197:G198"/>
    <mergeCell ref="H197:H198"/>
    <mergeCell ref="I217:I219"/>
    <mergeCell ref="J217:J219"/>
    <mergeCell ref="A185:A186"/>
    <mergeCell ref="B185:B186"/>
    <mergeCell ref="C185:C186"/>
    <mergeCell ref="D185:D186"/>
    <mergeCell ref="E185:E186"/>
    <mergeCell ref="F185:F186"/>
    <mergeCell ref="G185:G186"/>
    <mergeCell ref="H185:H186"/>
    <mergeCell ref="I185:I186"/>
    <mergeCell ref="J185:J186"/>
    <mergeCell ref="G195:G196"/>
    <mergeCell ref="H195:H196"/>
    <mergeCell ref="I195:I196"/>
    <mergeCell ref="J189:J190"/>
    <mergeCell ref="A189:A190"/>
    <mergeCell ref="B189:B190"/>
    <mergeCell ref="C189:C190"/>
    <mergeCell ref="D189:D190"/>
    <mergeCell ref="F195:F196"/>
    <mergeCell ref="A217:A219"/>
    <mergeCell ref="B217:B219"/>
    <mergeCell ref="C217:C219"/>
    <mergeCell ref="G176:G178"/>
    <mergeCell ref="H176:H178"/>
    <mergeCell ref="I176:I178"/>
    <mergeCell ref="J176:J178"/>
    <mergeCell ref="A174:A175"/>
    <mergeCell ref="B174:B175"/>
    <mergeCell ref="C174:C175"/>
    <mergeCell ref="D174:D175"/>
    <mergeCell ref="E174:E175"/>
    <mergeCell ref="F174:F175"/>
    <mergeCell ref="G174:G175"/>
    <mergeCell ref="H174:H175"/>
    <mergeCell ref="I174:I175"/>
    <mergeCell ref="J174:J175"/>
    <mergeCell ref="A176:A178"/>
    <mergeCell ref="B176:B178"/>
    <mergeCell ref="C176:C178"/>
    <mergeCell ref="D176:D178"/>
    <mergeCell ref="E176:E178"/>
    <mergeCell ref="F176:F178"/>
    <mergeCell ref="J179:J180"/>
    <mergeCell ref="A179:A180"/>
    <mergeCell ref="B179:B180"/>
    <mergeCell ref="C179:C180"/>
    <mergeCell ref="D179:D180"/>
    <mergeCell ref="E179:E180"/>
    <mergeCell ref="F179:F180"/>
    <mergeCell ref="G179:G180"/>
    <mergeCell ref="H179:H180"/>
    <mergeCell ref="I179:I180"/>
    <mergeCell ref="J195:J196"/>
    <mergeCell ref="J191:J192"/>
    <mergeCell ref="J181:J182"/>
    <mergeCell ref="A183:A184"/>
    <mergeCell ref="B183:B184"/>
    <mergeCell ref="C183:C184"/>
    <mergeCell ref="D183:D184"/>
    <mergeCell ref="E183:E184"/>
    <mergeCell ref="F183:F184"/>
    <mergeCell ref="G183:G184"/>
    <mergeCell ref="H183:H184"/>
    <mergeCell ref="I183:I184"/>
    <mergeCell ref="J183:J184"/>
    <mergeCell ref="A181:A182"/>
    <mergeCell ref="B181:B182"/>
    <mergeCell ref="C181:C182"/>
    <mergeCell ref="D181:D182"/>
    <mergeCell ref="E181:E182"/>
    <mergeCell ref="F181:F182"/>
    <mergeCell ref="A191:A192"/>
    <mergeCell ref="B191:B192"/>
    <mergeCell ref="C191:C192"/>
    <mergeCell ref="D191:D192"/>
    <mergeCell ref="E191:E192"/>
    <mergeCell ref="J200:J201"/>
    <mergeCell ref="A200:A201"/>
    <mergeCell ref="B200:B201"/>
    <mergeCell ref="C200:C201"/>
    <mergeCell ref="D200:D201"/>
    <mergeCell ref="E200:E201"/>
    <mergeCell ref="F200:F201"/>
    <mergeCell ref="G200:G201"/>
    <mergeCell ref="H200:H201"/>
    <mergeCell ref="I200:I201"/>
    <mergeCell ref="I202:I206"/>
    <mergeCell ref="J202:J206"/>
    <mergeCell ref="J207:J208"/>
    <mergeCell ref="A209:A213"/>
    <mergeCell ref="B209:B213"/>
    <mergeCell ref="C209:C213"/>
    <mergeCell ref="D209:D213"/>
    <mergeCell ref="E209:E213"/>
    <mergeCell ref="F209:F213"/>
    <mergeCell ref="G209:G213"/>
    <mergeCell ref="H209:H213"/>
    <mergeCell ref="I209:I213"/>
    <mergeCell ref="J209:J213"/>
    <mergeCell ref="A207:A208"/>
    <mergeCell ref="B207:B208"/>
    <mergeCell ref="C207:C208"/>
    <mergeCell ref="D207:D208"/>
    <mergeCell ref="E207:E208"/>
    <mergeCell ref="F207:F208"/>
    <mergeCell ref="G207:G208"/>
    <mergeCell ref="H207:H208"/>
    <mergeCell ref="I207:I208"/>
    <mergeCell ref="J214:J216"/>
    <mergeCell ref="A214:A216"/>
    <mergeCell ref="B214:B216"/>
    <mergeCell ref="C214:C216"/>
    <mergeCell ref="D214:D216"/>
    <mergeCell ref="E214:E216"/>
    <mergeCell ref="F214:F216"/>
    <mergeCell ref="G214:G216"/>
    <mergeCell ref="H214:H216"/>
    <mergeCell ref="I214:I216"/>
    <mergeCell ref="J221:J222"/>
    <mergeCell ref="A223:A224"/>
    <mergeCell ref="B223:B224"/>
    <mergeCell ref="C223:C224"/>
    <mergeCell ref="D223:D224"/>
    <mergeCell ref="E223:E224"/>
    <mergeCell ref="F223:F224"/>
    <mergeCell ref="G223:G224"/>
    <mergeCell ref="H223:H224"/>
    <mergeCell ref="I223:I224"/>
    <mergeCell ref="J223:J224"/>
    <mergeCell ref="A221:A222"/>
    <mergeCell ref="B221:B222"/>
    <mergeCell ref="C221:C222"/>
    <mergeCell ref="D221:D222"/>
    <mergeCell ref="E221:E222"/>
    <mergeCell ref="F221:F222"/>
    <mergeCell ref="G221:G222"/>
    <mergeCell ref="H221:H222"/>
    <mergeCell ref="I221:I222"/>
    <mergeCell ref="J225:J227"/>
    <mergeCell ref="A225:A227"/>
    <mergeCell ref="B225:B227"/>
    <mergeCell ref="C225:C227"/>
    <mergeCell ref="D225:D227"/>
    <mergeCell ref="E225:E227"/>
    <mergeCell ref="F225:F227"/>
    <mergeCell ref="G225:G227"/>
    <mergeCell ref="H225:H227"/>
    <mergeCell ref="I225:I227"/>
    <mergeCell ref="J239:J244"/>
    <mergeCell ref="J247:J248"/>
    <mergeCell ref="J251:J253"/>
    <mergeCell ref="J228:J231"/>
    <mergeCell ref="A232:A234"/>
    <mergeCell ref="B232:B234"/>
    <mergeCell ref="C232:C234"/>
    <mergeCell ref="D232:D234"/>
    <mergeCell ref="E232:E234"/>
    <mergeCell ref="F232:F234"/>
    <mergeCell ref="G232:G234"/>
    <mergeCell ref="H232:H234"/>
    <mergeCell ref="I232:I234"/>
    <mergeCell ref="J232:J234"/>
    <mergeCell ref="A228:A231"/>
    <mergeCell ref="B228:B231"/>
    <mergeCell ref="C228:C231"/>
    <mergeCell ref="D228:D231"/>
    <mergeCell ref="E228:E231"/>
    <mergeCell ref="F228:F231"/>
    <mergeCell ref="G228:G231"/>
    <mergeCell ref="H228:H231"/>
    <mergeCell ref="I228:I231"/>
    <mergeCell ref="A249:A250"/>
    <mergeCell ref="B249:B250"/>
    <mergeCell ref="A237:A238"/>
    <mergeCell ref="B237:B238"/>
    <mergeCell ref="C237:C238"/>
    <mergeCell ref="D237:D238"/>
    <mergeCell ref="E237:E238"/>
    <mergeCell ref="F237:F238"/>
    <mergeCell ref="G237:G238"/>
    <mergeCell ref="A251:A253"/>
    <mergeCell ref="B251:B253"/>
    <mergeCell ref="C251:C253"/>
    <mergeCell ref="D251:D253"/>
    <mergeCell ref="E251:E253"/>
    <mergeCell ref="F251:F253"/>
    <mergeCell ref="G251:G253"/>
    <mergeCell ref="C249:C250"/>
    <mergeCell ref="D249:D250"/>
    <mergeCell ref="E249:E250"/>
    <mergeCell ref="F249:F250"/>
    <mergeCell ref="H251:H253"/>
    <mergeCell ref="I251:I253"/>
    <mergeCell ref="A256:A257"/>
    <mergeCell ref="B256:B257"/>
    <mergeCell ref="C256:C257"/>
    <mergeCell ref="D256:D257"/>
    <mergeCell ref="E256:E257"/>
    <mergeCell ref="F256:F257"/>
    <mergeCell ref="G256:G257"/>
    <mergeCell ref="H256:H257"/>
    <mergeCell ref="I256:I257"/>
    <mergeCell ref="A259:A264"/>
    <mergeCell ref="B259:B264"/>
    <mergeCell ref="C259:C264"/>
    <mergeCell ref="D259:D264"/>
    <mergeCell ref="E259:E264"/>
    <mergeCell ref="F259:F264"/>
    <mergeCell ref="G259:G264"/>
    <mergeCell ref="H259:H264"/>
    <mergeCell ref="I259:I264"/>
    <mergeCell ref="A266:A270"/>
    <mergeCell ref="B266:B270"/>
    <mergeCell ref="C266:C270"/>
    <mergeCell ref="D266:D270"/>
    <mergeCell ref="E266:E270"/>
    <mergeCell ref="F266:F270"/>
    <mergeCell ref="G266:G270"/>
    <mergeCell ref="H266:H270"/>
    <mergeCell ref="I266:I270"/>
    <mergeCell ref="A271:A272"/>
    <mergeCell ref="B271:B272"/>
    <mergeCell ref="C271:C272"/>
    <mergeCell ref="D271:D272"/>
    <mergeCell ref="E271:E272"/>
    <mergeCell ref="F271:F272"/>
    <mergeCell ref="G271:G272"/>
    <mergeCell ref="H271:H272"/>
    <mergeCell ref="I271:I272"/>
    <mergeCell ref="A279:A280"/>
    <mergeCell ref="B279:B280"/>
    <mergeCell ref="C279:C280"/>
    <mergeCell ref="D279:D280"/>
    <mergeCell ref="E279:E280"/>
    <mergeCell ref="F279:F280"/>
    <mergeCell ref="G279:G280"/>
    <mergeCell ref="H279:H280"/>
    <mergeCell ref="I279:I280"/>
    <mergeCell ref="A281:A282"/>
    <mergeCell ref="B281:B282"/>
    <mergeCell ref="C281:C282"/>
    <mergeCell ref="D281:D282"/>
    <mergeCell ref="E281:E282"/>
    <mergeCell ref="F281:F282"/>
    <mergeCell ref="G281:G282"/>
    <mergeCell ref="H281:H282"/>
    <mergeCell ref="I281:I282"/>
    <mergeCell ref="A283:A284"/>
    <mergeCell ref="B283:B284"/>
    <mergeCell ref="C283:C284"/>
    <mergeCell ref="D283:D284"/>
    <mergeCell ref="E283:E284"/>
    <mergeCell ref="F283:F284"/>
    <mergeCell ref="G283:G284"/>
    <mergeCell ref="H283:H284"/>
    <mergeCell ref="I283:I284"/>
    <mergeCell ref="A10:A12"/>
    <mergeCell ref="B10:B12"/>
    <mergeCell ref="C10:C12"/>
    <mergeCell ref="D10:D12"/>
    <mergeCell ref="E10:E12"/>
    <mergeCell ref="F10:F12"/>
    <mergeCell ref="G10:G12"/>
    <mergeCell ref="H10:H12"/>
    <mergeCell ref="I10:I12"/>
    <mergeCell ref="A15:A19"/>
    <mergeCell ref="B15:B19"/>
    <mergeCell ref="C15:C19"/>
    <mergeCell ref="D15:D19"/>
    <mergeCell ref="E15:E19"/>
    <mergeCell ref="F15:F19"/>
    <mergeCell ref="G15:G19"/>
    <mergeCell ref="H15:H19"/>
    <mergeCell ref="I15:I19"/>
    <mergeCell ref="A13:A14"/>
    <mergeCell ref="B13:B14"/>
    <mergeCell ref="C13:C14"/>
    <mergeCell ref="D13:D14"/>
    <mergeCell ref="E13:E14"/>
    <mergeCell ref="F13:F14"/>
    <mergeCell ref="G13:G14"/>
    <mergeCell ref="H13:H14"/>
    <mergeCell ref="I13:I14"/>
    <mergeCell ref="A24:A26"/>
    <mergeCell ref="B24:B26"/>
    <mergeCell ref="C24:C26"/>
    <mergeCell ref="D24:D26"/>
    <mergeCell ref="E24:E26"/>
    <mergeCell ref="F24:F26"/>
    <mergeCell ref="G24:G26"/>
    <mergeCell ref="H24:H26"/>
    <mergeCell ref="I24:I26"/>
    <mergeCell ref="A20:A23"/>
    <mergeCell ref="B20:B23"/>
    <mergeCell ref="C20:C23"/>
    <mergeCell ref="D20:D23"/>
    <mergeCell ref="E20:E23"/>
    <mergeCell ref="F20:F23"/>
    <mergeCell ref="G20:G23"/>
    <mergeCell ref="H20:H23"/>
    <mergeCell ref="I20:I23"/>
    <mergeCell ref="A31:A34"/>
    <mergeCell ref="B31:B34"/>
    <mergeCell ref="C31:C34"/>
    <mergeCell ref="D31:D34"/>
    <mergeCell ref="E31:E34"/>
    <mergeCell ref="F31:F34"/>
    <mergeCell ref="G31:G34"/>
    <mergeCell ref="H31:H34"/>
    <mergeCell ref="I31:I34"/>
    <mergeCell ref="A27:A29"/>
    <mergeCell ref="B27:B29"/>
    <mergeCell ref="C27:C29"/>
    <mergeCell ref="D27:D29"/>
    <mergeCell ref="E27:E29"/>
    <mergeCell ref="F27:F29"/>
    <mergeCell ref="G27:G29"/>
    <mergeCell ref="H27:H29"/>
    <mergeCell ref="I27:I29"/>
    <mergeCell ref="J37:J42"/>
    <mergeCell ref="A35:A36"/>
    <mergeCell ref="B35:B36"/>
    <mergeCell ref="C35:C36"/>
    <mergeCell ref="D35:D36"/>
    <mergeCell ref="E35:E36"/>
    <mergeCell ref="F35:F36"/>
    <mergeCell ref="G35:G36"/>
    <mergeCell ref="H35:H36"/>
    <mergeCell ref="I35:I36"/>
    <mergeCell ref="A37:A42"/>
    <mergeCell ref="B37:B42"/>
    <mergeCell ref="C37:C42"/>
    <mergeCell ref="D37:D42"/>
    <mergeCell ref="E37:E42"/>
    <mergeCell ref="F37:F42"/>
    <mergeCell ref="G37:G42"/>
    <mergeCell ref="H37:H42"/>
    <mergeCell ref="I37:I42"/>
    <mergeCell ref="J35:J36"/>
    <mergeCell ref="J43:J44"/>
    <mergeCell ref="A45:A46"/>
    <mergeCell ref="B45:B46"/>
    <mergeCell ref="C45:C46"/>
    <mergeCell ref="D45:D46"/>
    <mergeCell ref="E45:E46"/>
    <mergeCell ref="F45:F46"/>
    <mergeCell ref="G45:G46"/>
    <mergeCell ref="H45:H46"/>
    <mergeCell ref="I45:I46"/>
    <mergeCell ref="J45:J46"/>
    <mergeCell ref="A43:A44"/>
    <mergeCell ref="B43:B44"/>
    <mergeCell ref="C43:C44"/>
    <mergeCell ref="D43:D44"/>
    <mergeCell ref="E43:E44"/>
    <mergeCell ref="F43:F44"/>
    <mergeCell ref="G43:G44"/>
    <mergeCell ref="H43:H44"/>
    <mergeCell ref="I43:I44"/>
    <mergeCell ref="J47:J51"/>
    <mergeCell ref="A52:A57"/>
    <mergeCell ref="B52:B57"/>
    <mergeCell ref="C52:C57"/>
    <mergeCell ref="D52:D57"/>
    <mergeCell ref="E52:E57"/>
    <mergeCell ref="F52:F57"/>
    <mergeCell ref="G52:G57"/>
    <mergeCell ref="H52:H57"/>
    <mergeCell ref="I52:I57"/>
    <mergeCell ref="J52:J57"/>
    <mergeCell ref="A47:A51"/>
    <mergeCell ref="B47:B51"/>
    <mergeCell ref="C47:C51"/>
    <mergeCell ref="D47:D51"/>
    <mergeCell ref="E47:E51"/>
    <mergeCell ref="F47:F51"/>
    <mergeCell ref="G47:G51"/>
    <mergeCell ref="H47:H51"/>
    <mergeCell ref="I47:I51"/>
    <mergeCell ref="J58:J59"/>
    <mergeCell ref="A61:A62"/>
    <mergeCell ref="B61:B62"/>
    <mergeCell ref="C61:C62"/>
    <mergeCell ref="D61:D62"/>
    <mergeCell ref="E61:E62"/>
    <mergeCell ref="F61:F62"/>
    <mergeCell ref="G61:G62"/>
    <mergeCell ref="H61:H62"/>
    <mergeCell ref="I61:I62"/>
    <mergeCell ref="J61:J62"/>
    <mergeCell ref="A58:A59"/>
    <mergeCell ref="B58:B59"/>
    <mergeCell ref="C58:C59"/>
    <mergeCell ref="D58:D59"/>
    <mergeCell ref="E58:E59"/>
    <mergeCell ref="F58:F59"/>
    <mergeCell ref="G58:G59"/>
    <mergeCell ref="H58:H59"/>
    <mergeCell ref="I58:I59"/>
    <mergeCell ref="J63:J65"/>
    <mergeCell ref="A68:A70"/>
    <mergeCell ref="B68:B70"/>
    <mergeCell ref="C68:C70"/>
    <mergeCell ref="D68:D70"/>
    <mergeCell ref="E68:E70"/>
    <mergeCell ref="F68:F70"/>
    <mergeCell ref="G68:G70"/>
    <mergeCell ref="H68:H70"/>
    <mergeCell ref="I68:I70"/>
    <mergeCell ref="J68:J70"/>
    <mergeCell ref="A63:A65"/>
    <mergeCell ref="B63:B65"/>
    <mergeCell ref="C63:C65"/>
    <mergeCell ref="D63:D65"/>
    <mergeCell ref="E63:E65"/>
    <mergeCell ref="F63:F65"/>
    <mergeCell ref="G63:G65"/>
    <mergeCell ref="H63:H65"/>
    <mergeCell ref="I63:I65"/>
    <mergeCell ref="J76:J78"/>
    <mergeCell ref="J71:J73"/>
    <mergeCell ref="A74:A75"/>
    <mergeCell ref="B74:B75"/>
    <mergeCell ref="C74:C75"/>
    <mergeCell ref="D74:D75"/>
    <mergeCell ref="E74:E75"/>
    <mergeCell ref="F74:F75"/>
    <mergeCell ref="G74:G75"/>
    <mergeCell ref="H74:H75"/>
    <mergeCell ref="I74:I75"/>
    <mergeCell ref="J74:J75"/>
    <mergeCell ref="A71:A73"/>
    <mergeCell ref="B71:B73"/>
    <mergeCell ref="C71:C73"/>
    <mergeCell ref="D71:D73"/>
    <mergeCell ref="E71:E73"/>
    <mergeCell ref="F71:F73"/>
    <mergeCell ref="G71:G73"/>
    <mergeCell ref="H71:H73"/>
    <mergeCell ref="I71:I73"/>
    <mergeCell ref="A76:A78"/>
    <mergeCell ref="B76:B78"/>
    <mergeCell ref="C76:C78"/>
    <mergeCell ref="D76:D78"/>
    <mergeCell ref="E76:E78"/>
    <mergeCell ref="F76:F78"/>
    <mergeCell ref="G76:G78"/>
    <mergeCell ref="H76:H78"/>
    <mergeCell ref="I76:I78"/>
    <mergeCell ref="J80:J86"/>
    <mergeCell ref="A87:A89"/>
    <mergeCell ref="B87:B89"/>
    <mergeCell ref="C87:C89"/>
    <mergeCell ref="D87:D89"/>
    <mergeCell ref="E87:E89"/>
    <mergeCell ref="F87:F89"/>
    <mergeCell ref="G87:G89"/>
    <mergeCell ref="H87:H89"/>
    <mergeCell ref="I87:I89"/>
    <mergeCell ref="J87:J89"/>
    <mergeCell ref="A80:A86"/>
    <mergeCell ref="B80:B86"/>
    <mergeCell ref="C80:C86"/>
    <mergeCell ref="D80:D86"/>
    <mergeCell ref="E80:E86"/>
    <mergeCell ref="F80:F86"/>
    <mergeCell ref="G80:G86"/>
    <mergeCell ref="H80:H86"/>
    <mergeCell ref="I80:I86"/>
    <mergeCell ref="J90:J93"/>
    <mergeCell ref="A94:A96"/>
    <mergeCell ref="B94:B96"/>
    <mergeCell ref="C94:C96"/>
    <mergeCell ref="D94:D96"/>
    <mergeCell ref="E94:E96"/>
    <mergeCell ref="F94:F96"/>
    <mergeCell ref="G94:G96"/>
    <mergeCell ref="H94:H96"/>
    <mergeCell ref="I94:I96"/>
    <mergeCell ref="J94:J96"/>
    <mergeCell ref="A90:A93"/>
    <mergeCell ref="B90:B93"/>
    <mergeCell ref="C90:C93"/>
    <mergeCell ref="D90:D93"/>
    <mergeCell ref="E90:E93"/>
    <mergeCell ref="F90:F93"/>
    <mergeCell ref="G90:G93"/>
    <mergeCell ref="H90:H93"/>
    <mergeCell ref="I90:I93"/>
    <mergeCell ref="J99:J102"/>
    <mergeCell ref="A104:A105"/>
    <mergeCell ref="B104:B105"/>
    <mergeCell ref="C104:C105"/>
    <mergeCell ref="D104:D105"/>
    <mergeCell ref="E104:E105"/>
    <mergeCell ref="F104:F105"/>
    <mergeCell ref="G104:G105"/>
    <mergeCell ref="H104:H105"/>
    <mergeCell ref="I104:I105"/>
    <mergeCell ref="J104:J105"/>
    <mergeCell ref="A99:A102"/>
    <mergeCell ref="B99:B102"/>
    <mergeCell ref="C99:C102"/>
    <mergeCell ref="D99:D102"/>
    <mergeCell ref="E99:E102"/>
    <mergeCell ref="F99:F102"/>
    <mergeCell ref="G99:G102"/>
    <mergeCell ref="H99:H102"/>
    <mergeCell ref="I99:I102"/>
    <mergeCell ref="J109:J110"/>
    <mergeCell ref="A111:A112"/>
    <mergeCell ref="B111:B112"/>
    <mergeCell ref="C111:C112"/>
    <mergeCell ref="D111:D112"/>
    <mergeCell ref="E111:E112"/>
    <mergeCell ref="F111:F112"/>
    <mergeCell ref="G111:G112"/>
    <mergeCell ref="H111:H112"/>
    <mergeCell ref="I111:I112"/>
    <mergeCell ref="J111:J112"/>
    <mergeCell ref="A109:A110"/>
    <mergeCell ref="B109:B110"/>
    <mergeCell ref="C109:C110"/>
    <mergeCell ref="D109:D110"/>
    <mergeCell ref="E109:E110"/>
    <mergeCell ref="F109:F110"/>
    <mergeCell ref="G109:G110"/>
    <mergeCell ref="H109:H110"/>
    <mergeCell ref="I109:I110"/>
    <mergeCell ref="J115:J116"/>
    <mergeCell ref="A117:A121"/>
    <mergeCell ref="B117:B121"/>
    <mergeCell ref="C117:C121"/>
    <mergeCell ref="D117:D121"/>
    <mergeCell ref="E117:E121"/>
    <mergeCell ref="F117:F121"/>
    <mergeCell ref="G117:G121"/>
    <mergeCell ref="H117:H121"/>
    <mergeCell ref="I117:I121"/>
    <mergeCell ref="J117:J121"/>
    <mergeCell ref="A115:A116"/>
    <mergeCell ref="B115:B116"/>
    <mergeCell ref="C115:C116"/>
    <mergeCell ref="D115:D116"/>
    <mergeCell ref="E115:E116"/>
    <mergeCell ref="F115:F116"/>
    <mergeCell ref="G115:G116"/>
    <mergeCell ref="H115:H116"/>
    <mergeCell ref="I115:I116"/>
    <mergeCell ref="J122:J125"/>
    <mergeCell ref="A126:A127"/>
    <mergeCell ref="B126:B127"/>
    <mergeCell ref="C126:C127"/>
    <mergeCell ref="D126:D127"/>
    <mergeCell ref="E126:E127"/>
    <mergeCell ref="F126:F127"/>
    <mergeCell ref="G126:G127"/>
    <mergeCell ref="H126:H127"/>
    <mergeCell ref="I126:I127"/>
    <mergeCell ref="J126:J127"/>
    <mergeCell ref="A122:A125"/>
    <mergeCell ref="B122:B125"/>
    <mergeCell ref="C122:C125"/>
    <mergeCell ref="D122:D125"/>
    <mergeCell ref="E122:E125"/>
    <mergeCell ref="F122:F125"/>
    <mergeCell ref="G122:G125"/>
    <mergeCell ref="H122:H125"/>
    <mergeCell ref="I122:I125"/>
    <mergeCell ref="J128:J133"/>
    <mergeCell ref="A134:A137"/>
    <mergeCell ref="B134:B137"/>
    <mergeCell ref="C134:C137"/>
    <mergeCell ref="D134:D137"/>
    <mergeCell ref="E134:E137"/>
    <mergeCell ref="F134:F137"/>
    <mergeCell ref="G134:G137"/>
    <mergeCell ref="H134:H137"/>
    <mergeCell ref="I134:I137"/>
    <mergeCell ref="J134:J137"/>
    <mergeCell ref="A128:A133"/>
    <mergeCell ref="B128:B133"/>
    <mergeCell ref="C128:C133"/>
    <mergeCell ref="D128:D133"/>
    <mergeCell ref="E128:E133"/>
    <mergeCell ref="F128:F133"/>
    <mergeCell ref="G128:G133"/>
    <mergeCell ref="H128:H133"/>
    <mergeCell ref="I128:I133"/>
    <mergeCell ref="A138:A142"/>
    <mergeCell ref="B138:B142"/>
    <mergeCell ref="C138:C142"/>
    <mergeCell ref="D138:D142"/>
    <mergeCell ref="E138:E142"/>
    <mergeCell ref="F138:F142"/>
    <mergeCell ref="J154:J156"/>
    <mergeCell ref="A154:A156"/>
    <mergeCell ref="B154:B156"/>
    <mergeCell ref="C154:C156"/>
    <mergeCell ref="D154:D156"/>
    <mergeCell ref="E154:E156"/>
    <mergeCell ref="F154:F156"/>
    <mergeCell ref="G154:G156"/>
    <mergeCell ref="H154:H156"/>
    <mergeCell ref="I154:I156"/>
    <mergeCell ref="J147:J149"/>
    <mergeCell ref="A150:A151"/>
    <mergeCell ref="B150:B151"/>
    <mergeCell ref="C150:C151"/>
    <mergeCell ref="D150:D151"/>
    <mergeCell ref="E150:E151"/>
    <mergeCell ref="F150:F151"/>
    <mergeCell ref="A143:A146"/>
    <mergeCell ref="B143:B146"/>
    <mergeCell ref="C143:C146"/>
    <mergeCell ref="D143:D146"/>
    <mergeCell ref="E143:E146"/>
    <mergeCell ref="F143:F146"/>
    <mergeCell ref="A147:A149"/>
    <mergeCell ref="B147:B149"/>
    <mergeCell ref="E247:E248"/>
    <mergeCell ref="F247:F248"/>
    <mergeCell ref="A239:A244"/>
    <mergeCell ref="B239:B244"/>
    <mergeCell ref="C239:C244"/>
    <mergeCell ref="D239:D244"/>
    <mergeCell ref="E239:E244"/>
    <mergeCell ref="F239:F244"/>
    <mergeCell ref="A247:A248"/>
    <mergeCell ref="B247:B248"/>
    <mergeCell ref="C247:C248"/>
    <mergeCell ref="D247:D248"/>
    <mergeCell ref="C147:C149"/>
    <mergeCell ref="D147:D149"/>
    <mergeCell ref="E147:E149"/>
    <mergeCell ref="F147:F149"/>
    <mergeCell ref="G150:G151"/>
    <mergeCell ref="H150:H151"/>
    <mergeCell ref="I150:I151"/>
    <mergeCell ref="J150:J151"/>
    <mergeCell ref="J281:J282"/>
    <mergeCell ref="J283:J284"/>
    <mergeCell ref="J271:J272"/>
    <mergeCell ref="J279:J280"/>
    <mergeCell ref="J259:J264"/>
    <mergeCell ref="J266:J270"/>
    <mergeCell ref="G247:G248"/>
    <mergeCell ref="H247:H248"/>
    <mergeCell ref="I247:I248"/>
    <mergeCell ref="G249:G250"/>
    <mergeCell ref="H249:H250"/>
    <mergeCell ref="I249:I250"/>
    <mergeCell ref="J249:J250"/>
    <mergeCell ref="J256:J257"/>
    <mergeCell ref="G239:G244"/>
    <mergeCell ref="H239:H244"/>
    <mergeCell ref="I239:I244"/>
    <mergeCell ref="J237:J238"/>
    <mergeCell ref="H237:H238"/>
    <mergeCell ref="I237:I238"/>
    <mergeCell ref="G147:G149"/>
    <mergeCell ref="H147:H149"/>
    <mergeCell ref="I147:I149"/>
    <mergeCell ref="J138:J142"/>
    <mergeCell ref="J143:J146"/>
    <mergeCell ref="G143:G146"/>
    <mergeCell ref="H143:H146"/>
    <mergeCell ref="I143:I146"/>
    <mergeCell ref="G138:G142"/>
    <mergeCell ref="H138:H142"/>
    <mergeCell ref="I138:I142"/>
    <mergeCell ref="A2:M2"/>
    <mergeCell ref="B295:E295"/>
    <mergeCell ref="A310:L310"/>
    <mergeCell ref="A299:L299"/>
    <mergeCell ref="A296:L296"/>
    <mergeCell ref="A297:L297"/>
    <mergeCell ref="A298:L298"/>
    <mergeCell ref="A300:L300"/>
    <mergeCell ref="A301:L301"/>
    <mergeCell ref="A302:L302"/>
    <mergeCell ref="A303:L303"/>
    <mergeCell ref="A304:L304"/>
    <mergeCell ref="A305:L305"/>
    <mergeCell ref="A306:L306"/>
    <mergeCell ref="A307:L307"/>
    <mergeCell ref="A308:L308"/>
    <mergeCell ref="A309:L309"/>
    <mergeCell ref="J288:L288"/>
    <mergeCell ref="J290:L290"/>
    <mergeCell ref="J291:L291"/>
    <mergeCell ref="J292:L292"/>
    <mergeCell ref="C290:E290"/>
    <mergeCell ref="C291:E291"/>
    <mergeCell ref="C292:E292"/>
  </mergeCells>
  <pageMargins left="0.23622047244094499" right="0.23622047244094499" top="0.55118110236220497" bottom="0.55118110236220497" header="0.31496062992126" footer="0.31496062992126"/>
  <pageSetup paperSize="8" scale="63" fitToHeight="0" orientation="landscape" r:id="rId1"/>
  <headerFooter>
    <oddFooter>Page &amp;P of &amp;N</oddFooter>
  </headerFooter>
  <rowBreaks count="7" manualBreakCount="7">
    <brk id="36" max="19" man="1"/>
    <brk id="86" max="19" man="1"/>
    <brk id="121" max="19" man="1"/>
    <brk id="170" max="19" man="1"/>
    <brk id="219" max="19" man="1"/>
    <brk id="264" max="19" man="1"/>
    <brk id="294" max="19" man="1"/>
  </rowBreaks>
  <ignoredErrors>
    <ignoredError sqref="J159 J164 J169 J171 J174 J179 J181 J187 J189 J191 J200 J202 J207 J209 J214 J221 J223 J225 J228 J232" numberStoredAsText="1"/>
  </ignoredErrors>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Sheet1</vt:lpstr>
      <vt:lpstr>Sheet1!Print_Area</vt:lpstr>
      <vt:lpstr>Sheet1!Print_Titles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Larisa-Ioana CHIOIBAȘ</dc:creator>
  <cp:lastModifiedBy>Monica Stancu</cp:lastModifiedBy>
  <cp:lastPrinted>2025-07-10T10:18:00Z</cp:lastPrinted>
  <dcterms:created xsi:type="dcterms:W3CDTF">2024-03-27T10:01:08Z</dcterms:created>
  <dcterms:modified xsi:type="dcterms:W3CDTF">2025-08-12T09:32:28Z</dcterms:modified>
</cp:coreProperties>
</file>