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STIRI\10 decembrie 2024\GATA\"/>
    </mc:Choice>
  </mc:AlternateContent>
  <xr:revisionPtr revIDLastSave="0" documentId="13_ncr:1_{746CDB75-6022-4EF3-9179-6EBABC09DFA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Centralizator PNI AS + PNDL" sheetId="4" state="hidden" r:id="rId1"/>
    <sheet name="INFRASTRUCTURĂ" sheetId="1" r:id="rId2"/>
    <sheet name="GAZE" sheetId="2" r:id="rId3"/>
    <sheet name="PNDL I" sheetId="8" state="hidden" r:id="rId4"/>
    <sheet name="PNDL II" sheetId="6" state="hidden" r:id="rId5"/>
    <sheet name="Sheet4" sheetId="12" state="hidden" r:id="rId6"/>
    <sheet name="Sheet7" sheetId="7" state="hidden" r:id="rId7"/>
    <sheet name="Sheet5" sheetId="5" state="hidden" r:id="rId8"/>
    <sheet name="Sheet9" sheetId="9" state="hidden" r:id="rId9"/>
  </sheets>
  <definedNames>
    <definedName name="_xlnm._FilterDatabase" localSheetId="2" hidden="1">GAZE!$A$1:$R$1</definedName>
    <definedName name="_xlnm._FilterDatabase" localSheetId="1" hidden="1">INFRASTRUCTURĂ!$A$1:$R$1</definedName>
    <definedName name="_xlnm._FilterDatabase" localSheetId="4" hidden="1">'PNDL II'!$A$1:$Z$37</definedName>
  </definedNames>
  <calcPr calcId="191029"/>
  <pivotCaches>
    <pivotCache cacheId="0" r:id="rId10"/>
    <pivotCache cacheId="1" r:id="rId11"/>
    <pivotCache cacheId="2" r:id="rId12"/>
    <pivotCache cacheId="3" r:id="rId13"/>
    <pivotCache cacheId="4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E29" i="4"/>
  <c r="E30" i="4" l="1"/>
</calcChain>
</file>

<file path=xl/sharedStrings.xml><?xml version="1.0" encoding="utf-8"?>
<sst xmlns="http://schemas.openxmlformats.org/spreadsheetml/2006/main" count="2229" uniqueCount="1443">
  <si>
    <t>UAT</t>
  </si>
  <si>
    <t>Denumirea obiectivului de investiții cf Ordin</t>
  </si>
  <si>
    <t>Categorie investiții</t>
  </si>
  <si>
    <t>Nr MDLPA cerere finanțare</t>
  </si>
  <si>
    <t>ID Proiect</t>
  </si>
  <si>
    <t>Nr contract MDLPA</t>
  </si>
  <si>
    <t>Data contract MDLPA</t>
  </si>
  <si>
    <t>Valoarea de la bugetul de stat din DG</t>
  </si>
  <si>
    <t>Valoarea solicitata ptr decontare</t>
  </si>
  <si>
    <t>Proiectant</t>
  </si>
  <si>
    <t>Executant</t>
  </si>
  <si>
    <t>ARAD</t>
  </si>
  <si>
    <t>Drumurile publice</t>
  </si>
  <si>
    <t>MARAMUREȘ</t>
  </si>
  <si>
    <t>PROF CON INVEST S.R.L.</t>
  </si>
  <si>
    <t>SIBIU</t>
  </si>
  <si>
    <t>Sisteme de canalizare și stații de epurare a apelor uzate, inclusiv canalizare pluvială și sisteme de captare a apelor pluviale</t>
  </si>
  <si>
    <t>TULCEA</t>
  </si>
  <si>
    <t>Alimentări cu apă și stații de tratare a apei</t>
  </si>
  <si>
    <t>Drumurile publice + Poduri, podețe, pasaje sau punți pietonale</t>
  </si>
  <si>
    <t>TELEORMAN</t>
  </si>
  <si>
    <t>HUNEDOARA</t>
  </si>
  <si>
    <t>TIMIȘ</t>
  </si>
  <si>
    <t>EUROENGINEERING S.R.L.</t>
  </si>
  <si>
    <t>CHISINDIA</t>
  </si>
  <si>
    <t>ASA4-14019 / 16.09.2024 ora 22:43</t>
  </si>
  <si>
    <t>Canalizare menajeră pentru localitatea Chisindia, comuna Chisindia, jud.Arad</t>
  </si>
  <si>
    <t>AS-1391 / 10.02.2022 ora 10:56</t>
  </si>
  <si>
    <t>In executie</t>
  </si>
  <si>
    <t>SC ARCOINSTAL SRL</t>
  </si>
  <si>
    <t>SC MEVA CONCEPT SRL</t>
  </si>
  <si>
    <t>MUREȘ</t>
  </si>
  <si>
    <t>TĂLMACIU</t>
  </si>
  <si>
    <t>ASA4-14121 / 19.09.2024 ora 10:36</t>
  </si>
  <si>
    <t>Reabilitarea străzi şi podeţe sat Tălmăcel, străzi Râu şi Râuşor, orașul Tălmaciu, județul Sibiu</t>
  </si>
  <si>
    <t>AS-347 / 03.02.2022 ora 12:10</t>
  </si>
  <si>
    <t>27,24</t>
  </si>
  <si>
    <t>SC GG TEHNIC PROIECT SRL</t>
  </si>
  <si>
    <t>TOTAL NSA AG CONSTRUCT SRL</t>
  </si>
  <si>
    <t>ILFOV</t>
  </si>
  <si>
    <t>VASLUI</t>
  </si>
  <si>
    <t>Alimentări cu apă și stații de tratare a apei + Sisteme de canalizare și stații de epurare a apelor uzate, inclusiv canalizare pluvială și sisteme de captare a apelor pluviale</t>
  </si>
  <si>
    <t>NEAMȚ</t>
  </si>
  <si>
    <t>BORCA</t>
  </si>
  <si>
    <t>ASA4-14039 / 17.09.2024 ora 12:49</t>
  </si>
  <si>
    <t>Modernizare  drumuri sătești și pod peste râul Bistrița în comuna Borca, județul Neamț</t>
  </si>
  <si>
    <t>AS-721 / 08.02.2022 ora 10:12</t>
  </si>
  <si>
    <t>16,53</t>
  </si>
  <si>
    <t>S.C. AQUA PROJECT S.R.L.</t>
  </si>
  <si>
    <t>S.C. TRUST CCDP S.R.L.</t>
  </si>
  <si>
    <t>CONSTANȚA</t>
  </si>
  <si>
    <t>PRAHOVA</t>
  </si>
  <si>
    <t>VRANCEA</t>
  </si>
  <si>
    <t>RĂCOASA</t>
  </si>
  <si>
    <t>ASA4-14061 / 17.09.2024 ora 15:45</t>
  </si>
  <si>
    <t>Modernizare drumuri comunale în comuna Răcoasa, județul Vrancea</t>
  </si>
  <si>
    <t>AS-2107 / 11.02.2022 ora 09:04</t>
  </si>
  <si>
    <t>34,94</t>
  </si>
  <si>
    <t>REGIO CONSTRUCT PROIECT S.R.L.</t>
  </si>
  <si>
    <t>SC CRISTIM PRODCOM SRL, KEYBOARD SRL</t>
  </si>
  <si>
    <t>OLT</t>
  </si>
  <si>
    <t>URZICA</t>
  </si>
  <si>
    <t>ASA4-14143 / 19.09.2024 ora 13:38</t>
  </si>
  <si>
    <t>Modernizare și extindere sistem de apă și apă uzată în comuna Urzica, județul Olt</t>
  </si>
  <si>
    <t>AS-2498 / 11.02.2022 ora 12:40</t>
  </si>
  <si>
    <t>84,63</t>
  </si>
  <si>
    <t>TRANSCOM CARAIMAN SRL</t>
  </si>
  <si>
    <t>ASOCIEREA RO-CONSTRUCT MC SRL, NEW MAXI CONSULTING AND CONSTRUCTION SRL, CRISTITA SRL, TRANSCOM CARAIMAN SRL</t>
  </si>
  <si>
    <t>BUZĂU</t>
  </si>
  <si>
    <t>PÂRSCOV</t>
  </si>
  <si>
    <t>ASA4-13978 / 16.09.2024 ora 10:30</t>
  </si>
  <si>
    <t>Înființare sistem de canalizare în comuna Pârscov, județul Buzău</t>
  </si>
  <si>
    <t>132543 / 27.10.2021 ora 11:55</t>
  </si>
  <si>
    <t>2,9%</t>
  </si>
  <si>
    <t>SC TOPGEOSYS SRL</t>
  </si>
  <si>
    <t>SC MECAN CONSTRUCT SA</t>
  </si>
  <si>
    <t>ȘURA MICĂ</t>
  </si>
  <si>
    <t>ASA4-13980 / 16.09.2024 ora 10:36</t>
  </si>
  <si>
    <t>Modernizare strada Aleea Cameliei - cu rețele aferente, localitatea Șura Mică, județul Sibiu</t>
  </si>
  <si>
    <t>136577 / 2.11.2021 ora 11:00</t>
  </si>
  <si>
    <t>100%</t>
  </si>
  <si>
    <t>SC NEO PLAN SRL</t>
  </si>
  <si>
    <t>SC INSTAL GRUP SRL</t>
  </si>
  <si>
    <t>Județul SIBIU prin Consiliul Județean SIBIU</t>
  </si>
  <si>
    <t>ASA4-13969 / 16.09.2024 ora 07:53</t>
  </si>
  <si>
    <t>Construire pod pe drumul județean DJ 105G, Km. 20+500, Sadu, județul Sibiu și relocare utilități</t>
  </si>
  <si>
    <t>Poduri, podețe, pasaje sau punți pietonale</t>
  </si>
  <si>
    <t>137580 / 3.11.2021 ora 9:09</t>
  </si>
  <si>
    <t>35%</t>
  </si>
  <si>
    <t>Pod Proiect SRL</t>
  </si>
  <si>
    <t>Prodial SRL</t>
  </si>
  <si>
    <t>DÂRLOS</t>
  </si>
  <si>
    <t>ASA4-13970 / 16.09.2024 ora 08:48</t>
  </si>
  <si>
    <t>Rețea canalizare în localitatea Valea Lungă, comuna Dârlos, județul Sibiu</t>
  </si>
  <si>
    <t>AS-1016 / 09.02.2022 ora 10:56</t>
  </si>
  <si>
    <t>20,89%</t>
  </si>
  <si>
    <t>SC Aspire Design SRL</t>
  </si>
  <si>
    <t>SC AWE INFRA SRL</t>
  </si>
  <si>
    <t>BOTOROAGA</t>
  </si>
  <si>
    <t>ASA4-14023 / 17.09.2024 ora 09:41</t>
  </si>
  <si>
    <t>Modernizare drumuri în comuna Botoroaga,
județul Teleorman</t>
  </si>
  <si>
    <t>AS-2024 / 10.02.2022 ora 18:33</t>
  </si>
  <si>
    <t>62.36</t>
  </si>
  <si>
    <t>ROAD PROJECT SRL</t>
  </si>
  <si>
    <t>GENERAL INVEST SRL</t>
  </si>
  <si>
    <t>BISTRIȚA-NĂSĂUD</t>
  </si>
  <si>
    <t>RODNA</t>
  </si>
  <si>
    <t>ASA4-13977 / 16.09.2024 ora 10:22</t>
  </si>
  <si>
    <t>Amenajare trotuare și dispozitive de scurgerea apelor pluviale în comuna Rodna, județul Bistrița-Năsăud</t>
  </si>
  <si>
    <t>AS-1750 / 10.02.2022 ora 14:50</t>
  </si>
  <si>
    <t>40%</t>
  </si>
  <si>
    <t>SC FRASINUL SRL</t>
  </si>
  <si>
    <t>DÂMBOVIȚA</t>
  </si>
  <si>
    <t>COJASCA</t>
  </si>
  <si>
    <t>ASA4-13971 / 16.09.2024 ora 08:57</t>
  </si>
  <si>
    <t>Captare gospodărie de apă și conducte de distribuție apă în satul Iazu, comuna Cojasca, județul Dâmbovița</t>
  </si>
  <si>
    <t>143861 / 8.11.2021 ora 18:27</t>
  </si>
  <si>
    <t>14%</t>
  </si>
  <si>
    <t>SC EXPLORARI SRL</t>
  </si>
  <si>
    <t>SC ALECA PRO CONSTRUCT SRL</t>
  </si>
  <si>
    <t>Județul ILFOV prin Consiliul Județean ILFOV</t>
  </si>
  <si>
    <t>ASA4-13979 / 16.09.2024 ora 10:35</t>
  </si>
  <si>
    <t>Reabilitare și modernizare DJ 179, între DJ 101B (Periș) și limita județ Prahova</t>
  </si>
  <si>
    <t>AS-1793 / 10.02.2022 ora 15:07</t>
  </si>
  <si>
    <t>28%</t>
  </si>
  <si>
    <t>SC MASTER SOLUTIONS TEAM SRL</t>
  </si>
  <si>
    <t>SC UNITIP GLOBAL SRL</t>
  </si>
  <si>
    <t>ȘOMCUTA MARE</t>
  </si>
  <si>
    <t>ASA4-13976 / 16.09.2024 ora 10:14</t>
  </si>
  <si>
    <t>Modernizare străzi (lucrări de artă, rigolă carosabilă) în orașul Șomcuta Mare, județul Maramureș</t>
  </si>
  <si>
    <t>AS-2263 / 11.02.2022 ora 10:50</t>
  </si>
  <si>
    <t>38%</t>
  </si>
  <si>
    <t>SC PROIECT CONSTRUCT REGIUNEA TRANSILVANIA SRL</t>
  </si>
  <si>
    <t>SC ANTREPRIZA DE REPARATII SI LUCRARI ARL CLUJ SA</t>
  </si>
  <si>
    <t>NEAUA</t>
  </si>
  <si>
    <t>ASA4-13984 / 16.09.2024 ora 11:05</t>
  </si>
  <si>
    <t>Modernizare drum de legatură dintre localitățile Ghinești, comuna Neaua și Ghindari, comuna Ghindari, județul Mureș</t>
  </si>
  <si>
    <t>AS-3317 / 14.02.2022 ora 08:39</t>
  </si>
  <si>
    <t>2,71%</t>
  </si>
  <si>
    <t>PROMS ING ARHITECTURE SRL</t>
  </si>
  <si>
    <t>GALAȚI</t>
  </si>
  <si>
    <t>NEGRILEȘTI</t>
  </si>
  <si>
    <t>ASA4-13974 / 16.09.2024 ora 10:04</t>
  </si>
  <si>
    <t>Înființare rețea  de canalizare și stație de epurare în comuna Negrilești,  județul Galați</t>
  </si>
  <si>
    <t>127090 / 20.10.2021 ora 12:43</t>
  </si>
  <si>
    <t>FINALIZARE PROIECTARE</t>
  </si>
  <si>
    <t>SC 3BCONSTRUCTION PROJECT SRL</t>
  </si>
  <si>
    <t>SC LEMACONS SRL</t>
  </si>
  <si>
    <t>MEHEDINȚI</t>
  </si>
  <si>
    <t>FLOREȘTI</t>
  </si>
  <si>
    <t>ASA4-13983 / 16.09.2024 ora 10:46</t>
  </si>
  <si>
    <t>Modernizare drumuri de interes local în
 comuna Floreşti, judeţul Mehedinţi – etapa a II-a</t>
  </si>
  <si>
    <t>143711 / 8.11.2021 ora 16:04</t>
  </si>
  <si>
    <t>2,43</t>
  </si>
  <si>
    <t>SC EDIL CONS GENERAL SRL</t>
  </si>
  <si>
    <t>SC TRUSTUL DE CONSTRUCTII SA</t>
  </si>
  <si>
    <t>ASA4-13981 / 16.09.2024 ora 10:37</t>
  </si>
  <si>
    <t>39,2%</t>
  </si>
  <si>
    <t>TUZLA</t>
  </si>
  <si>
    <t>ASA4-14103 / 18.09.2024 ora 15:16</t>
  </si>
  <si>
    <t>Modernizare și reabilitare străzi locale în comuna Tuzla, județul Constanța</t>
  </si>
  <si>
    <t>AS-488 / 04.02.2022 ora 14:52</t>
  </si>
  <si>
    <t>47,05%</t>
  </si>
  <si>
    <t>SC YDA PROIECT CONSULTING S.R.L.</t>
  </si>
  <si>
    <t>S.C. OMNI CONSTRUCT LOGISTIC S.R.L. si E.M. PRIME CONSTRUCT S.R.L.</t>
  </si>
  <si>
    <t>ASA4-13982 / 16.09.2024 ora 10:39</t>
  </si>
  <si>
    <t>Extindere rețea de canalizare menajeră în comuna Florești, județul Prahova</t>
  </si>
  <si>
    <t>AS-2641 / 11.02.2022 ora 13:39</t>
  </si>
  <si>
    <t>71,75%</t>
  </si>
  <si>
    <t>ACS CONSTRUCT EXPERT BUSINESS SRL</t>
  </si>
  <si>
    <t>SC VIDANJCONSTRUCT SRL</t>
  </si>
  <si>
    <t>GÂRCINA</t>
  </si>
  <si>
    <t>ASA4-13986 / 16.09.2024 ora 12:36</t>
  </si>
  <si>
    <t>Modernizare drumuri de interes local în comuna Gârcina, județul Neamț</t>
  </si>
  <si>
    <t>126777 / 20.10.2021 ora 9:25</t>
  </si>
  <si>
    <t>63.87</t>
  </si>
  <si>
    <t xml:space="preserve">	 Asocierea SC Strazi Concept SRL (lider de asociere) - SC Antrepriza de Constructii Drumuri si Autostrazi SRL - SC Invest Plus SRL - SC Alido Proiect SRL</t>
  </si>
  <si>
    <t>COVASNA</t>
  </si>
  <si>
    <t>BARCANI</t>
  </si>
  <si>
    <t>ASA4-13991 / 16.09.2024 ora 13:21</t>
  </si>
  <si>
    <t>Modernizare străzi în localitatea Lădăuți, comuna Barcani, județul Covasna</t>
  </si>
  <si>
    <t>AS-2924 / 11.02.2022 ora 15:31</t>
  </si>
  <si>
    <t>PACO ROAD DESIGN SRL</t>
  </si>
  <si>
    <t>CONSTRUCT TRANS SRL</t>
  </si>
  <si>
    <t>ANTREPRIZA DE REPARATII SI LUCRARI A R L CLUJ SA</t>
  </si>
  <si>
    <t>BUDEȘTI</t>
  </si>
  <si>
    <t>ASA4-14014 / 16.09.2024 ora 15:46</t>
  </si>
  <si>
    <t>Canalizarea apelor menajere în comuna Budești</t>
  </si>
  <si>
    <t>AS-2276 / 11.02.2022 ora 11:02</t>
  </si>
  <si>
    <t>Investiția este realizată într-un procent de 45,49%, cuprinzând realizare PT și Lucrări de execuție conform SL1-SL5.</t>
  </si>
  <si>
    <t>SC Kria Simbol SRL - Asociat 2</t>
  </si>
  <si>
    <t>SC CONREP SA - Lider de asociere</t>
  </si>
  <si>
    <t>COMLOȘU MARE</t>
  </si>
  <si>
    <t>ASA4-13989 / 16.09.2024 ora 12:58</t>
  </si>
  <si>
    <t>Modernizare și extindere sistem de alimentare cu apă în comuna Comloșu Mare, județul Timiș</t>
  </si>
  <si>
    <t>129482 / 22.10.2021 ora 17:04</t>
  </si>
  <si>
    <t>40,47</t>
  </si>
  <si>
    <t>SC WSC EXPERT STRUCTURE SRL</t>
  </si>
  <si>
    <t>SC EDIFICE ART COMPLET SRL, SC EDIFICE STICK SRL, SC EDIFICE ART CONECT SRL, SC EDIFICE BUILD SRL</t>
  </si>
  <si>
    <t>SATU MARE</t>
  </si>
  <si>
    <t>DOROLȚ</t>
  </si>
  <si>
    <t>ASA4-13998 / 16.09.2024 ora 13:55</t>
  </si>
  <si>
    <t>Reabilitarea și modernizarea infrastructurii rutiere în localitatea Atea, comuna Dorolț, județul Satu Mare etapa I - Drum comunal DC 62</t>
  </si>
  <si>
    <t>123840 / 14.10.2021 ora 10:24</t>
  </si>
  <si>
    <t>95,59%</t>
  </si>
  <si>
    <t>CONSTRUCT CDP SRL</t>
  </si>
  <si>
    <t>Asocierea CONSTRUIANA 2014 SRL - CONSTRUROM SA prin lider CONSTRUIANA 2014 SRL</t>
  </si>
  <si>
    <t>CARAȘ-SEVERIN</t>
  </si>
  <si>
    <t>ZORLENȚU MARE</t>
  </si>
  <si>
    <t>ASA4-13988 / 16.09.2024 ora 12:57</t>
  </si>
  <si>
    <t>Rețea de canalizare și stație de epurare în satele Zorlențu Mare și Zorlencior, comuna Zorlențu Mare, județul Caraș - Severin</t>
  </si>
  <si>
    <t>142218 / 5.11.2021 ora 16:36</t>
  </si>
  <si>
    <t>14,71</t>
  </si>
  <si>
    <t>SC WERK INTERNATIONAL SRL</t>
  </si>
  <si>
    <t xml:space="preserve">Asocierea CALOR GRUP SRL – COMPACT PRODUCT SRL, CALOR GRUP SRL - Lider </t>
  </si>
  <si>
    <t>FELNAC</t>
  </si>
  <si>
    <t>ASA4-13987 / 16.09.2024 ora 12:53</t>
  </si>
  <si>
    <t>Asfaltare zona industrială,comuna Felnac,județul Arad</t>
  </si>
  <si>
    <t>AS-2631 / 11.02.2022 ora 13:36</t>
  </si>
  <si>
    <t>37,12</t>
  </si>
  <si>
    <t>S.C. ALFAVAR HOLDING SRL</t>
  </si>
  <si>
    <t>SC DALEX UNIC CONSTRUCT SRL</t>
  </si>
  <si>
    <t>BRATEȘ</t>
  </si>
  <si>
    <t>ASA4-14006 / 16.09.2024 ora 14:46</t>
  </si>
  <si>
    <t>Modernizare străzi în comuna Brateș, județul Covasna</t>
  </si>
  <si>
    <t>125646 / 18.10.2021 ora 13:44</t>
  </si>
  <si>
    <t>90,12</t>
  </si>
  <si>
    <t>SC MISUNG PLAN SRL</t>
  </si>
  <si>
    <t>SC FINCODRUM SA</t>
  </si>
  <si>
    <t>PUCHENII MARI</t>
  </si>
  <si>
    <t>ASA4-14156 / 19.09.2024 ora 15:16</t>
  </si>
  <si>
    <t>Extindere rețele de apă și canalizare în comuna Puchenii Mari, județul Prahova</t>
  </si>
  <si>
    <t>132026 / 26.10.2021 ora 15:00</t>
  </si>
  <si>
    <t>2</t>
  </si>
  <si>
    <t>ZORAS PROIECT SRL</t>
  </si>
  <si>
    <t>ASA4-13990 / 16.09.2024 ora 13:17</t>
  </si>
  <si>
    <t>Modernizarea infrastructurii rutiere locale în comuna
 Negrilești, jud. Bistrița-Năsăud</t>
  </si>
  <si>
    <t>AS-2223 / 11.02.2022 ora 10:31</t>
  </si>
  <si>
    <t>10,07%</t>
  </si>
  <si>
    <t>DP PROIECT SRL</t>
  </si>
  <si>
    <t>CML.RO SRL</t>
  </si>
  <si>
    <t>VULCANA-BĂI</t>
  </si>
  <si>
    <t>ASA4-13995 / 16.09.2024 ora 13:46</t>
  </si>
  <si>
    <t>Modernizarea unor drumuri publice din interiorul comunei Vulcana-Băi</t>
  </si>
  <si>
    <t>117179 / 30.9.2021 ora 13:09</t>
  </si>
  <si>
    <t>60,89</t>
  </si>
  <si>
    <t>SC BOMACA PROIECT SRL</t>
  </si>
  <si>
    <t>SC DRUPAS CONSTRUCTII SRL</t>
  </si>
  <si>
    <t>ARGEȘ</t>
  </si>
  <si>
    <t>CURTEA DE ARGEȘ</t>
  </si>
  <si>
    <t>ASA4-13999 / 16.09.2024 ora 14:06</t>
  </si>
  <si>
    <t xml:space="preserve">Reabilitare străzi: Albești, Cuza Vodă, Râmnicu Vâlcea, în municipiul Curtea de Argeș, județul Argeș </t>
  </si>
  <si>
    <t>AS-2994 / 11.02.2022 ora 16:06</t>
  </si>
  <si>
    <t>51,30%</t>
  </si>
  <si>
    <t>SC PACIFIC DESIGN SRL</t>
  </si>
  <si>
    <t>SC CDM COMASTRAD SRL</t>
  </si>
  <si>
    <t>GORJ</t>
  </si>
  <si>
    <t>BĂLEȘTI</t>
  </si>
  <si>
    <t>ASA4-13993 / 16.09.2024 ora 13:44</t>
  </si>
  <si>
    <t>Extindere reţea de canalizare menajeră în comuna Bălești, pe străzile Bălești-Seci-Rasova, Linia II Bălești - zona Ghinoiu - pârâu Raşova, strada Clean, strada Ghencea, zona Strămutați, DN 67 - Fabrica de pâine Anairo, satul Tămășești zona Ciobanu, intersecție Aleea Iazului, DN 67 zona Mertecom - pod CF</t>
  </si>
  <si>
    <t>136079 / 1.11.2021 ora 15:48</t>
  </si>
  <si>
    <t>70</t>
  </si>
  <si>
    <t>SC DAVCATT MARKET SRL</t>
  </si>
  <si>
    <t>SC RESCOMT SRL</t>
  </si>
  <si>
    <t>DENSUȘ</t>
  </si>
  <si>
    <t>ASA4-13992 / 16.09.2024 ora 13:32</t>
  </si>
  <si>
    <t>Reabilitare și modernizare drumuri comunale în comuna Densuș, județul Hunedoara</t>
  </si>
  <si>
    <t>127483 / 20.10.2021 ora 16:06</t>
  </si>
  <si>
    <t>90,2</t>
  </si>
  <si>
    <t>IRICONSTRUCT SRL</t>
  </si>
  <si>
    <t>PROACTIV SRL</t>
  </si>
  <si>
    <t>MIHAIL KOGĂLNICEANU</t>
  </si>
  <si>
    <t>ASA4-14004 / 16.09.2024 ora 14:43</t>
  </si>
  <si>
    <t>Modernizare drumuri în localitatea Mihail Kogălniceanu, comuna Mihail Kogălniceanu, județul Tulcea</t>
  </si>
  <si>
    <t>141445 / 5.11.2021 ora 13:11</t>
  </si>
  <si>
    <t>55,9</t>
  </si>
  <si>
    <t>SC OPEN TRANS SRL</t>
  </si>
  <si>
    <t>BRĂILA</t>
  </si>
  <si>
    <t>VICTORIA</t>
  </si>
  <si>
    <t>ASA4-13997 / 16.09.2024 ora 13:54</t>
  </si>
  <si>
    <t>Înființare rețea de canalizare menajeră în comuna Victoria, județul Brăila</t>
  </si>
  <si>
    <t>139202 / 4.11.2021 ora 10:38</t>
  </si>
  <si>
    <t>59%</t>
  </si>
  <si>
    <t>ASOCIEREA CONSTAN CONSTRUCT SRL - CONSTAN CONSTRUCT PROIECT SRL</t>
  </si>
  <si>
    <t>TANCRAD SRLL</t>
  </si>
  <si>
    <t>CĂLĂRAȘI</t>
  </si>
  <si>
    <t>CUZA VODĂ</t>
  </si>
  <si>
    <t>ASA4-13996 / 16.09.2024 ora 13:51</t>
  </si>
  <si>
    <t>Reabilitare reţea apă potabilă în sat Ceacu, sat Cuza Vodă, sat Călăraşii Vechi, comuna Cuza Vodă, judeţul Călăraşi</t>
  </si>
  <si>
    <t>AS-42 / 28.01.2022 ora 12:44</t>
  </si>
  <si>
    <t>75</t>
  </si>
  <si>
    <t>SC VEST INSTAL SRL</t>
  </si>
  <si>
    <t>SC ADIA TRADE SRL SC MEDIR SRL</t>
  </si>
  <si>
    <t>MIHĂILEȘTI</t>
  </si>
  <si>
    <t>ASA4-13994 / 16.09.2024 ora 13:46</t>
  </si>
  <si>
    <t>Înființare sistem de alimentare cu apă și sistem de canalizare în comuna Mihăilești, județul Buzău</t>
  </si>
  <si>
    <t>AS-2843 / 11.02.2022 ora 14:51</t>
  </si>
  <si>
    <t>0,4</t>
  </si>
  <si>
    <t>SC LEU AQUACULTURA SRL</t>
  </si>
  <si>
    <t>BACĂU</t>
  </si>
  <si>
    <t>PARINCEA</t>
  </si>
  <si>
    <t>ASA4-14003 / 16.09.2024 ora 14:37</t>
  </si>
  <si>
    <t>Construire pod sat Vladnic, comuna Parincea, judeţul Bacău</t>
  </si>
  <si>
    <t>AS-1806 / 10.02.2022 ora 15:13</t>
  </si>
  <si>
    <t>48,05</t>
  </si>
  <si>
    <t>S.C. ROUTTE-CONSTRUCT S.R.L.</t>
  </si>
  <si>
    <t>S.C. SERVICII PC S.R.L.</t>
  </si>
  <si>
    <t>PROVIȚA DE SUS</t>
  </si>
  <si>
    <t>ASA4-14001 / 16.09.2024 ora 14:26</t>
  </si>
  <si>
    <t xml:space="preserve">Modernizare drumuri comunale și sătești în comuna Provița de Sus, județul Prahova </t>
  </si>
  <si>
    <t>142297 / 5.11.2021 ora 17:25</t>
  </si>
  <si>
    <t>74,70</t>
  </si>
  <si>
    <t xml:space="preserve">Asocierea Roni Civil Interoute S.R.L (lider asociere)- Dragokad Geometry SRL (asociat), </t>
  </si>
  <si>
    <t>SUCEAVA</t>
  </si>
  <si>
    <t>DORNEȘTI</t>
  </si>
  <si>
    <t>ASA4-14108 / 18.09.2024 ora 16:32</t>
  </si>
  <si>
    <t>Extindere racorduri de canalizare și branșamente de apă pe DN17A - sectoare Daneliuc - Avarvaroaie - Petrovici în comuna Dornești, jud. Suceava</t>
  </si>
  <si>
    <t>AS-2859 / 11.02.2022 ora 14:56</t>
  </si>
  <si>
    <t>82,97</t>
  </si>
  <si>
    <t>SAOCONS S.R.L.</t>
  </si>
  <si>
    <t>TEMPO ANA CONS S.R.L.</t>
  </si>
  <si>
    <t>CUCA</t>
  </si>
  <si>
    <t>ASA4-14007 / 16.09.2024 ora 14:54</t>
  </si>
  <si>
    <t>Modernizare drumuri de pe raza comunei Cuca, județul Argeș obiect - drum comunal DC 199, sat Bărbălani cu o lungime de 2,462 km</t>
  </si>
  <si>
    <t>AS-1000 / 09.02.2022 ora 10:28</t>
  </si>
  <si>
    <t>33%</t>
  </si>
  <si>
    <t>SC. CENTRUL DE PROIECTARE SI CONSULTANTA RUTIERA SRL.</t>
  </si>
  <si>
    <t>SC. CDM COMASTRAD SRL.</t>
  </si>
  <si>
    <t>MIROȘI</t>
  </si>
  <si>
    <t>ASA4-14002 / 16.09.2024 ora 14:29</t>
  </si>
  <si>
    <t>Modernizare drumuri, Crivăț Leonte, Lisa, ing. C-tin Șarpe, Profirani, Din Vasilescu, Ilie Arici, Stănica, Izvoranilor, Bâzdoacă, din comuna Miroși, județul Argeș, în lungime totală de L=3223,2 m</t>
  </si>
  <si>
    <t>137212 / 2.11.2021 ora 15:16</t>
  </si>
  <si>
    <t>77,74%</t>
  </si>
  <si>
    <t>SC LIKE PROJECT SRL</t>
  </si>
  <si>
    <t>SC VALAH CONSTRUCT GRUP SRL</t>
  </si>
  <si>
    <t>HURUIEȘTI</t>
  </si>
  <si>
    <t>ASA4-14009 / 16.09.2024 ora 15:01</t>
  </si>
  <si>
    <t>Înfiinţare sistem de alimentare cu apă în sat Ocheni şi sat Fundoaia, comuna Huruieşti, judeţul Bacău</t>
  </si>
  <si>
    <t>AS-2815 / 11.02.2022 ora 14:40</t>
  </si>
  <si>
    <t>66,57</t>
  </si>
  <si>
    <t>S.C. YDA PROIECT CONSULTING S.R.L.</t>
  </si>
  <si>
    <t>S.C. ADAL HIDRO CONSTRUCT S.R.L</t>
  </si>
  <si>
    <t>PLOPU</t>
  </si>
  <si>
    <t>ASA4-14005 / 16.09.2024 ora 14:45</t>
  </si>
  <si>
    <t>Reabilitare și modernizare drumuri locale și comunale din satele Plopu și Nisipoasa, comuna Plopu, județul Prahova</t>
  </si>
  <si>
    <t>140625 / 5.11.2021 ora 9:38</t>
  </si>
  <si>
    <t>38,36</t>
  </si>
  <si>
    <t>SC ERICONS SERVICES SRL</t>
  </si>
  <si>
    <t xml:space="preserve">S.C. BUILD WAY DESIGN S.R.L., S.C. RACOS TEAM CONCRET CONSULT S.R.L,  S.C. ELF GRUP OTOPENI S.R.L,  S.C. CRATIS CONSTRUCT SRL, S.C. EDEN CIVIC PARTENER SRL </t>
  </si>
  <si>
    <t>ROCIU</t>
  </si>
  <si>
    <t>ASA4-14084 / 18.09.2024 ora 13:05</t>
  </si>
  <si>
    <t>Extindere canalizare și racorduri consumatori la rețeaua de canalizare menajeră în satele Șerbănești și Gliganu de Sus, comuna Rociu, județul Argeș</t>
  </si>
  <si>
    <t>138817 / 3.11.2021 ora 17:08</t>
  </si>
  <si>
    <t>2,37%</t>
  </si>
  <si>
    <t>SEGA PROIECT 2008 SRL</t>
  </si>
  <si>
    <t>GENERAL TRUST ARGES SRL</t>
  </si>
  <si>
    <t>TARNA MARE</t>
  </si>
  <si>
    <t>ASA4-14016 / 16.09.2024 ora 16:02</t>
  </si>
  <si>
    <t>Modernizare străzi de interes local- Etapa I, în comuna Tarna Mare, județul Satu Mare</t>
  </si>
  <si>
    <t>130473 / 25.10.2021 ora 14:24</t>
  </si>
  <si>
    <t>60%</t>
  </si>
  <si>
    <t>ROAD MOND SRL</t>
  </si>
  <si>
    <t>PRODEXIMP SRL</t>
  </si>
  <si>
    <t>ISTRIA</t>
  </si>
  <si>
    <t>ASA4-14008 / 16.09.2024 ora 14:57</t>
  </si>
  <si>
    <t>Înființare sistem de canalizare, stație de epurare și racorduri în satele Nuntași și Istria, comuna Istria, județul Constanța</t>
  </si>
  <si>
    <t>140016 / 4.11.2021 ora 15:25</t>
  </si>
  <si>
    <t>11,7%</t>
  </si>
  <si>
    <t>VEST INSTAL S.R.L.</t>
  </si>
  <si>
    <t>ASOCIEREA GLOBAL PORTS'S SERVICES S.R.L. - PROCLEAN WWTP</t>
  </si>
  <si>
    <t>HARGHITA</t>
  </si>
  <si>
    <t>VLĂHIȚA</t>
  </si>
  <si>
    <t>ASA4-14011 / 16.09.2024 ora 15:26</t>
  </si>
  <si>
    <t>Modernizare și asfaltare străzi urbane în orașul Vlăhița, județul Harghita, (Bethlen Gábor, Ady Endre, Harghitei, Turiștilor, Dózsa György, Bradului)</t>
  </si>
  <si>
    <t>129871 / 25.10.2021 ora 10:55</t>
  </si>
  <si>
    <t>60,55%</t>
  </si>
  <si>
    <t>S.C. TOTAL PROIECT S.R.L.</t>
  </si>
  <si>
    <t>ING SERVICE S.R.L. - RO 18687226 (Leader de asociere), VIADUCT - RO 6682608 (Asociat 1) , ANDESIT -IMPEX - RO 15401698 (Asociat 2),</t>
  </si>
  <si>
    <t>ODOREU</t>
  </si>
  <si>
    <t>ASA4-14010 / 16.09.2024 ora 15:23</t>
  </si>
  <si>
    <t>Reabilitare și modernizare străzi în comuna Odoreu</t>
  </si>
  <si>
    <t>AS-2153 / 11.02.2022 ora 09:56</t>
  </si>
  <si>
    <t>10</t>
  </si>
  <si>
    <t xml:space="preserve">SVA ASISTEH SRL </t>
  </si>
  <si>
    <t>Asocierea "SC G&amp;S PROIECT  2015 SRL-DRUM ART SRL-CONREP SA</t>
  </si>
  <si>
    <t>ASA4-14013 / 16.09.2024 ora 15:46</t>
  </si>
  <si>
    <t>Asfaltare străzi în comuna Cuza Vodă, județul Constanța</t>
  </si>
  <si>
    <t>AS-297 / 02.02.2022 ora 15:10</t>
  </si>
  <si>
    <t>70.94%</t>
  </si>
  <si>
    <t>SC ANARECOM REGIOSERV SRL</t>
  </si>
  <si>
    <t>SC ASFALT DOBROGEA SRL</t>
  </si>
  <si>
    <t>GĂNEȘTI</t>
  </si>
  <si>
    <t>ASA4-14015 / 16.09.2024 ora 15:53</t>
  </si>
  <si>
    <t xml:space="preserve">Construire poduri rutiere peste pârâul Bedea, localitatea Gănești, comuna Gănești, județul Mureș
</t>
  </si>
  <si>
    <t>143232 / 8.11.2021 ora 12:48</t>
  </si>
  <si>
    <t>3,50%</t>
  </si>
  <si>
    <t>Asocierea SC ALPINA BLAZNA SRL + SC CML.RO SRL prin lider de asociere SC ALPINA BLAZNA SRL</t>
  </si>
  <si>
    <t>PĂULIȘ</t>
  </si>
  <si>
    <t>ASA4-14017 / 16.09.2024 ora 16:20</t>
  </si>
  <si>
    <t>Înfiinţare reţea de canalizare menajeră şi extindere reţea de apă în sat Baraţca şi Sambăteni, com. Păuliş, jud. Arad</t>
  </si>
  <si>
    <t>AS-1873 / 10.02.2022 ora 15:49</t>
  </si>
  <si>
    <t>14,73%</t>
  </si>
  <si>
    <t>MADI FHVAC SRL</t>
  </si>
  <si>
    <t>Asocierea AQUA CONSTRUCT (leader),SC TOSTCAF, SC TERMOPROEDIL SRL</t>
  </si>
  <si>
    <t>SUPUR</t>
  </si>
  <si>
    <t>ASA4-14018 / 16.09.2024 ora 16:34</t>
  </si>
  <si>
    <t>Asfaltare străzi în localitățile Supuru  de Sus și Giorocuța, comuna Supur, județul Satu Mare</t>
  </si>
  <si>
    <t>AS-3391 / 14.02.2022 ora 10:26</t>
  </si>
  <si>
    <t>37,56</t>
  </si>
  <si>
    <t xml:space="preserve"> S.C. ELCRIROM CONCEPT S.R.L.</t>
  </si>
  <si>
    <t>SC DRUM SONSTRUCT SRL</t>
  </si>
  <si>
    <t>BRAȘOV</t>
  </si>
  <si>
    <t>SÂMBĂTA DE SUS</t>
  </si>
  <si>
    <t>ASA4-14047 / 17.09.2024 ora 13:40</t>
  </si>
  <si>
    <t xml:space="preserve">Înființare rețea de canalizare menajeră și stație de epurare  pe raza localităților Sâmbăta de Sus , comuna Sâmbăta de Sus, județul Brașov </t>
  </si>
  <si>
    <t>132247 / 26.10.2021 ora 17:49</t>
  </si>
  <si>
    <t>14,93</t>
  </si>
  <si>
    <t xml:space="preserve">SC ICA PROBUILT SRL </t>
  </si>
  <si>
    <t xml:space="preserve">SC MEVA CONCEPT SRL </t>
  </si>
  <si>
    <t>VÂLCEA</t>
  </si>
  <si>
    <t>STĂNEȘTI</t>
  </si>
  <si>
    <t>ASA4-14049 / 17.09.2024 ora 14:04</t>
  </si>
  <si>
    <t>Extindere sisteme de alimentare cu apă și de canalizare menajeră în comuna Stănești, judetul Vâlcea</t>
  </si>
  <si>
    <t>AS-2832 / 11.02.2022 ora 14:47</t>
  </si>
  <si>
    <t>36,35 %</t>
  </si>
  <si>
    <t>S.C. INFRA&amp;CIVIL DESIGN S.R.L.</t>
  </si>
  <si>
    <t>S.C. RODIAN INVEST S.R.L.</t>
  </si>
  <si>
    <t>SLATINA</t>
  </si>
  <si>
    <t>ASA4-14020 / 17.09.2024 ora 09:01</t>
  </si>
  <si>
    <t>Reabilitare strada Tudor Vladimirescu</t>
  </si>
  <si>
    <t>AS-3293 / 13.02.2022 ora 14:47</t>
  </si>
  <si>
    <t>43,20%</t>
  </si>
  <si>
    <t>S.C. PIRAMID PROIECT SRL</t>
  </si>
  <si>
    <t>S.C. UVS DRUM CONSTRUCT S.R.L.</t>
  </si>
  <si>
    <t>CIACOVA</t>
  </si>
  <si>
    <t>ASA4-14021 / 17.09.2024 ora 09:18</t>
  </si>
  <si>
    <t>Reabilitare rețea stradală în satele aparținătoare orașului Ciacova, județul Timiș: Petroman, Cebza, Macedonia și Obad-Etapa I</t>
  </si>
  <si>
    <t>123538 / 13.10.2021 ora 14:55</t>
  </si>
  <si>
    <t>44,70</t>
  </si>
  <si>
    <t>S.C. PROIECT-CONSTRUCT REGIUNEA TRANSILVANIA S.R.L.</t>
  </si>
  <si>
    <t>Asocierea S.C. CAVADINI CONSTRUCT S.R.L. &amp; S.C. TITERLEA PROD 99 S.R.L., prin Lider de asociere-S.C. CAVADINI CONSTRUCT S.R.L</t>
  </si>
  <si>
    <t>SĂLCIILE</t>
  </si>
  <si>
    <t>ASA4-14022 / 17.09.2024 ora 09:40</t>
  </si>
  <si>
    <t>Extindere rețea canalizare în comuna Sălciile, județul Prahova</t>
  </si>
  <si>
    <t>137996 / 3.11.2021 ora 12:22</t>
  </si>
  <si>
    <t>49.10</t>
  </si>
  <si>
    <t>ASOCIERE E. M. PRIME CONTSRUCT SRL (Leader), NICONS S.R.L, INGAZ FOR CONSTRUCT S.R.L</t>
  </si>
  <si>
    <t>BIXAD</t>
  </si>
  <si>
    <t>ASA4-14025 / 17.09.2024 ora 10:03</t>
  </si>
  <si>
    <t>Modernizare infrastructură stradală în comuna Bixad</t>
  </si>
  <si>
    <t>129211 / 22.10.2021 ora 14:45</t>
  </si>
  <si>
    <t>9,79%</t>
  </si>
  <si>
    <t>SC PREDUS PROIECT SRL</t>
  </si>
  <si>
    <t>SC STRABAG SRL</t>
  </si>
  <si>
    <t>SĂLAJ</t>
  </si>
  <si>
    <t>SOMEȘ-ODORHEI</t>
  </si>
  <si>
    <t>ASA4-14046 / 17.09.2024 ora 13:35</t>
  </si>
  <si>
    <t>Reabilitare  drum comunal DC17 în comuna Someș Odorhei, județul Sălaj</t>
  </si>
  <si>
    <t>AS-1064 / 09.02.2022 ora 11:59</t>
  </si>
  <si>
    <t>7,08%</t>
  </si>
  <si>
    <t>DCPD ESTATE SRL</t>
  </si>
  <si>
    <t>DELCAR SRL</t>
  </si>
  <si>
    <t>FRUMUȘIȚA</t>
  </si>
  <si>
    <t>ASA4-14026 / 17.09.2024 ora 10:23</t>
  </si>
  <si>
    <t>Modernizarea retelei de drumuri de interes local în comuna Frumușița, județul Galați</t>
  </si>
  <si>
    <t>AS-3572 / 14.02.2022 ora 13:11</t>
  </si>
  <si>
    <t>30%</t>
  </si>
  <si>
    <t>S.C. SPC Elite Consulting S.R.L.</t>
  </si>
  <si>
    <t>S.C. Gendav S.R.L.</t>
  </si>
  <si>
    <t>ALBA</t>
  </si>
  <si>
    <t>ALBA IULIA</t>
  </si>
  <si>
    <t>ASA4-14070 / 18.09.2024 ora 09:30</t>
  </si>
  <si>
    <t xml:space="preserve"> Rețea de canalizare pluvială pentru descărcarea canalelor colectoare HC762 și HC1134 din localitatea Miceşti, municipiul Alba Iulia în emisarul natural Ampoi</t>
  </si>
  <si>
    <t>AS-1554 / 10.02.2022 ora 12:55</t>
  </si>
  <si>
    <t>16%</t>
  </si>
  <si>
    <t>S.C. VIS PROIECT S.R.L.</t>
  </si>
  <si>
    <t xml:space="preserve">	 S.C. ONTIME INSTAL S.R.L.</t>
  </si>
  <si>
    <t>ASA4-14028 / 17.09.2024 ora 10:37</t>
  </si>
  <si>
    <t>CĂLDĂRARU</t>
  </si>
  <si>
    <t>ASA4-14033 / 17.09.2024 ora 11:42</t>
  </si>
  <si>
    <t>Asfaltare drumuri locale în comuna Căldăraru</t>
  </si>
  <si>
    <t>AS-1541 / 10.02.2022 ora 12:45</t>
  </si>
  <si>
    <t>64,98 %</t>
  </si>
  <si>
    <t>SC FORUM PROIECT INVEST SRL</t>
  </si>
  <si>
    <t>SC CONSTRUCTII DRUMURI SI LUCRARI DE ARTA SRL</t>
  </si>
  <si>
    <t>STREMȚ</t>
  </si>
  <si>
    <t>ASA4-14032 / 17.09.2024 ora 11:29</t>
  </si>
  <si>
    <t>Extinderea reţelei de alimentare cu apă şi canalizare în satul Geoagiu de Sus, comuna Stremţ, judeţul Alba</t>
  </si>
  <si>
    <t>AS-63 / 31.01.2022 ora 09:23</t>
  </si>
  <si>
    <t>21,28%</t>
  </si>
  <si>
    <t>URBAN TECH PROJECTS SRL</t>
  </si>
  <si>
    <t>S.C INSTALATORUL SA</t>
  </si>
  <si>
    <t>DRĂGANU</t>
  </si>
  <si>
    <t>ASA4-14113 / 19.09.2024 ora 09:05</t>
  </si>
  <si>
    <t>Modernizare drumuri de interes local în comuna Drăganu, județul Argeș</t>
  </si>
  <si>
    <t>114539 / 27.9.2021 ora 10:42</t>
  </si>
  <si>
    <t>95%</t>
  </si>
  <si>
    <t>SC EMY PROJECT CONSULTING SRL</t>
  </si>
  <si>
    <t>ASA4-14069 / 18.09.2024 ora 09:29</t>
  </si>
  <si>
    <t>Extindere rețea apă și canalizare zona Emil Racoviță, străzile: E. Racoviţă, Al. Odobescu, P. Ispirescu, Gr. Antipa, Humuleşti, S. Mândrescu, Al. Vlahuţă, D. Bolintineanu, Cenade, Ep. E. Birdaş, V. Babeş</t>
  </si>
  <si>
    <t>140590 / 5.11.2021 ora 9:28</t>
  </si>
  <si>
    <t>70%</t>
  </si>
  <si>
    <t xml:space="preserve">s.c. APA CTTA S.A. ALBA </t>
  </si>
  <si>
    <t>S.C. AWE INFRA S.R.L.</t>
  </si>
  <si>
    <t>ȘIEUȚ</t>
  </si>
  <si>
    <t>ASA4-14031 / 17.09.2024 ora 11:22</t>
  </si>
  <si>
    <t>Modernizare infrastructură de interes local în comuna Șieuț, județul Bistrița-Năsăud</t>
  </si>
  <si>
    <t>AS-1644 / 10.02.2022 ora 13:53</t>
  </si>
  <si>
    <t>4,33%</t>
  </si>
  <si>
    <t>RURAL BUSINES PROIECT SRL</t>
  </si>
  <si>
    <t>TRANS-SIMY SRL</t>
  </si>
  <si>
    <t>GIURGIU</t>
  </si>
  <si>
    <t>OINACU</t>
  </si>
  <si>
    <t>ASA4-14035 / 17.09.2024 ora 12:13</t>
  </si>
  <si>
    <t>Construire sistem de canalizare și stație de epurare a apelor uzate în satele Oinacu, Braniștea și Comasca, din comuna Oinacu, județul Giurgiu</t>
  </si>
  <si>
    <t>138711 / 3.11.2021 ora 16:12</t>
  </si>
  <si>
    <t>12,41</t>
  </si>
  <si>
    <t>ASOCIEREA SC TC CONSTRUCT SRL- SC PALAS SRL- SC ALEGE SRL-SC TEROPRO EDIL SRL- SC STRUCTI PUNCT SRL</t>
  </si>
  <si>
    <t>ILEANA</t>
  </si>
  <si>
    <t>ASA4-14068 / 18.09.2024 ora 08:32</t>
  </si>
  <si>
    <t>Modernizare drumuri săteşti comuna Ileana, judeţul Călăraşi</t>
  </si>
  <si>
    <t>137950 / 3.11.2021 ora 12:03</t>
  </si>
  <si>
    <t>GEBES MPROJECT SRL</t>
  </si>
  <si>
    <t>MEGA EDIL SRL</t>
  </si>
  <si>
    <t>NEGRAȘI</t>
  </si>
  <si>
    <t>ASA4-14034 / 17.09.2024 ora 11:59</t>
  </si>
  <si>
    <t>Canalizare și epurarea apelor menajere în satele Negrași, Buta și Bârlogu, comuna Negrași, județul Argeș - Etapa I satul Bârlogu</t>
  </si>
  <si>
    <t>140840 / 5.11.2021 ora 10:46</t>
  </si>
  <si>
    <t>40,72</t>
  </si>
  <si>
    <t>Forum Proiect Invest SRL</t>
  </si>
  <si>
    <t>Valah Construct Grup SRL</t>
  </si>
  <si>
    <t>MARGA</t>
  </si>
  <si>
    <t>ASA4-14037 / 17.09.2024 ora 12:41</t>
  </si>
  <si>
    <t>Modernizare infrastructură rutieră de interes local în Comuna Marga, județul Caraș - Severin</t>
  </si>
  <si>
    <t>135633 / 1.11.2021 ora 12:46</t>
  </si>
  <si>
    <t>0%</t>
  </si>
  <si>
    <t>Asocierea SC PROF CON INVEST SRL-leader SI SC PROIECT CONSTRUCT REGIUNEA TRANSILVANIA SRL</t>
  </si>
  <si>
    <t>ASA4-14038 / 17.09.2024 ora 12:41</t>
  </si>
  <si>
    <t>Reabilitare stradă în comuna Marga, Județul Caraș -Severin</t>
  </si>
  <si>
    <t>140900 / 5.11.2021 ora 11:02</t>
  </si>
  <si>
    <t xml:space="preserve">	 Asocierea SC PROF CON INVEST SRL-leader SI SC PROIECT CONSTRUCT REGIUNEA TRANSILVANIA SRL</t>
  </si>
  <si>
    <t>BOLDEȘTI-GRADIȘTEA</t>
  </si>
  <si>
    <t>ASA4-14036 / 17.09.2024 ora 12:34</t>
  </si>
  <si>
    <t>Modernizare drumuri sătești în comuna Boldesti-Gradiștea, județul Prahova</t>
  </si>
  <si>
    <t>127114 / 20.10.2021 ora 12:54</t>
  </si>
  <si>
    <t>99.53%</t>
  </si>
  <si>
    <t>SC SALAS DESIGN PROIECT SRL</t>
  </si>
  <si>
    <t>VAM UNITED SRL - CRATIS CONSTRUCT SRL</t>
  </si>
  <si>
    <t>IALOMIȚA</t>
  </si>
  <si>
    <t>SĂVENI</t>
  </si>
  <si>
    <t>ASA4-14040 / 17.09.2024 ora 13:01</t>
  </si>
  <si>
    <t>Modernizare rețea alimentare cu apă și extindere rețea de canalizare etapa III în comuna Săveni, județul Ialomița</t>
  </si>
  <si>
    <t>124430 / 14.10.2021 ora 16:34</t>
  </si>
  <si>
    <t>-</t>
  </si>
  <si>
    <t>SC REȚELE ELECTRICE DOBROGEA SA</t>
  </si>
  <si>
    <t>STÂNGĂCEAUA</t>
  </si>
  <si>
    <t>ASA4-14045 / 17.09.2024 ora 13:35</t>
  </si>
  <si>
    <t>Modernizare drumuri comunale DC74(l=1478,0m) și drumuri sătești sat Breznicioara, comuna Stângăceaua, judeţul Mehedinţi</t>
  </si>
  <si>
    <t>AS-3242 / 12.02.2022 ora 14:46</t>
  </si>
  <si>
    <t>70.5%</t>
  </si>
  <si>
    <t>RĂSMIREȘTI</t>
  </si>
  <si>
    <t>ASA4-14044 / 17.09.2024 ora 13:33</t>
  </si>
  <si>
    <t>Modernizare drumuri de interes local în comuna Răsmirești, județul Teleorman</t>
  </si>
  <si>
    <t>137197 / 2.11.2021 ora 15:10</t>
  </si>
  <si>
    <t>62,99%</t>
  </si>
  <si>
    <t>SC ROAD PROJECT SRL</t>
  </si>
  <si>
    <t>SC MIRUNA MARIA COM SRL</t>
  </si>
  <si>
    <t>DOLJ</t>
  </si>
  <si>
    <t>SEACA DE CÂMP</t>
  </si>
  <si>
    <t>ASA4-14048 / 17.09.2024 ora 13:59</t>
  </si>
  <si>
    <t>Realizare rețea de canalizare ape uzate menajere și branșamente în satul Piscu Nou, comuna Seaca de Câmp, județul Dolj</t>
  </si>
  <si>
    <t>AS-664 / 07.02.2022 ora 15:14</t>
  </si>
  <si>
    <t>16,56%</t>
  </si>
  <si>
    <t xml:space="preserve">Asocierea S.C. CRYSLYL SRL - S.C. CONDOR PADURARU SRL  - S.C. ALMER PROIECT SRL </t>
  </si>
  <si>
    <t>PUTINEIU</t>
  </si>
  <si>
    <t>ASA4-14064 / 17.09.2024 ora 16:14</t>
  </si>
  <si>
    <t>Reabilitare canal de scurgere ape pluviale în comuna Putineiu, județul Giurgiu</t>
  </si>
  <si>
    <t>142225 / 5.11.2021 ora 16:38</t>
  </si>
  <si>
    <t>2%</t>
  </si>
  <si>
    <t>AMPRISE CONSULT</t>
  </si>
  <si>
    <t>ȘENDRENI</t>
  </si>
  <si>
    <t>ASA4-14052 / 17.09.2024 ora 14:14</t>
  </si>
  <si>
    <t>Modernizarea rețelei de drumuri de interes local în comuna Șendreni, județul Galați</t>
  </si>
  <si>
    <t>128391 / 21.10.2021 ora 17:37</t>
  </si>
  <si>
    <t>46,26</t>
  </si>
  <si>
    <t>ASOCIEREA ASSFALTI ROADS ACM – GEBES MPROJECT SRL – SENERA SA</t>
  </si>
  <si>
    <t>ASA4-14067 / 18.09.2024 ora 07:55</t>
  </si>
  <si>
    <t>Construire pod nou pe DJ 104E: Șomartin-Arpașu de Jos, la km 4+739</t>
  </si>
  <si>
    <t>137583 / 3.11.2021 ora 9:12</t>
  </si>
  <si>
    <t>87%</t>
  </si>
  <si>
    <t>GG Tehnic Proiect SRL</t>
  </si>
  <si>
    <t>Dacia Faber SRL</t>
  </si>
  <si>
    <t>DETA</t>
  </si>
  <si>
    <t>ASA4-14053 / 17.09.2024 ora 14:35</t>
  </si>
  <si>
    <t>Realizare variantă de ocolire a orașului Deta</t>
  </si>
  <si>
    <t>135832 / 1.11.2021 ora 14:07</t>
  </si>
  <si>
    <t>17,08 % (din 15.603.176,35 lei)</t>
  </si>
  <si>
    <t>Eurocav Proiect SRL</t>
  </si>
  <si>
    <t>Drumuri si Poduri Banat SRL</t>
  </si>
  <si>
    <t>ASA4-14057 / 17.09.2024 ora 14:52</t>
  </si>
  <si>
    <t xml:space="preserve">Extindere rețele de alimentare cu apă și canalizare menajeră în municipiul Satu Mare, zona Bercu Roșu
</t>
  </si>
  <si>
    <t>AS-3716 / 14.02.2022 ora 15:11</t>
  </si>
  <si>
    <t>67,36</t>
  </si>
  <si>
    <t>SC. CONIS GROUP SRL.</t>
  </si>
  <si>
    <t>SC. HIDRO CONSTRUCT SATU MARE SRL</t>
  </si>
  <si>
    <t>CĂIANU MIC</t>
  </si>
  <si>
    <t>ASA4-14056 / 17.09.2024 ora 14:50</t>
  </si>
  <si>
    <t>Modernizare drumuri de interes local în comuna Căianu Mic, Județul Bistrița-Năsăud</t>
  </si>
  <si>
    <t>134442 / 29.10.2021 ora 12:24</t>
  </si>
  <si>
    <t>12,80%</t>
  </si>
  <si>
    <t>SC DP PROIECT SRL</t>
  </si>
  <si>
    <t>SC CML.RO SRL</t>
  </si>
  <si>
    <t>DOBÂRLĂU</t>
  </si>
  <si>
    <t>ASA4-14105 / 18.09.2024 ora 15:28</t>
  </si>
  <si>
    <t xml:space="preserve">Modernizare drumuri sat Mărcuș și sat Dobârlău, comuna Dobârlău,județul Covasna </t>
  </si>
  <si>
    <t>AS-2686 / 11.02.2022 ora 13:58</t>
  </si>
  <si>
    <t>43.59</t>
  </si>
  <si>
    <t>DUBLEN ART S.R.L.</t>
  </si>
  <si>
    <t>GEIGER BRAŞOV S.R.L.</t>
  </si>
  <si>
    <t>BRÂNCENI</t>
  </si>
  <si>
    <t>ASA4-14058 / 17.09.2024 ora 15:14</t>
  </si>
  <si>
    <t>Modernizare drumuri de interes local în comuna Brânceni, județul Teleorman</t>
  </si>
  <si>
    <t>133808 / 28.10.2021 ora 15:31</t>
  </si>
  <si>
    <t>3</t>
  </si>
  <si>
    <t>INFRACONS SRL</t>
  </si>
  <si>
    <t>VEGAMAR SRL</t>
  </si>
  <si>
    <t>SCORȚARU NOU</t>
  </si>
  <si>
    <t>ASA4-14059 / 17.09.2024 ora 15:32</t>
  </si>
  <si>
    <t>Modernizare drumuri de interes local în comuna Scorțaru Nou, județul Brăila</t>
  </si>
  <si>
    <t>133293 / 28.10.2021 ora 10:40</t>
  </si>
  <si>
    <t>Asocierea SC Anvisor Trans SRL (lider)-SC Creativ Road Design SRL-SC Promotas SRL-SC DP Farox Project SRL</t>
  </si>
  <si>
    <t>BOTOȘANI</t>
  </si>
  <si>
    <t>ASA4-14065 / 17.09.2024 ora 16:18</t>
  </si>
  <si>
    <t xml:space="preserve">Reabilitare și modernizare str. Poșta Veche, Municipiul Botoșani </t>
  </si>
  <si>
    <t>132515 / 27.10.2021 ora 11:39</t>
  </si>
  <si>
    <t>99</t>
  </si>
  <si>
    <t xml:space="preserve">SC NORTH POINT DESIGN SRL </t>
  </si>
  <si>
    <t xml:space="preserve">SC CONREC SRL </t>
  </si>
  <si>
    <t>ARMĂȘEȘTI</t>
  </si>
  <si>
    <t>ASA4-14060 / 17.09.2024 ora 15:42</t>
  </si>
  <si>
    <t>Rețea publică de canalizare a apelor uzate menajere și stație de epurare în comuna Armășești, județul Ialomița</t>
  </si>
  <si>
    <t>132115 / 26.10.2021 ora 15:44</t>
  </si>
  <si>
    <t>proiectare</t>
  </si>
  <si>
    <t>SC DANI BUILDING SRL</t>
  </si>
  <si>
    <t>SC CORNELL'S FLOOR SRL-</t>
  </si>
  <si>
    <t>CÂMPENI</t>
  </si>
  <si>
    <t>ASA4-14062 / 17.09.2024 ora 15:53</t>
  </si>
  <si>
    <t>Modernizare strada Gării - de la ISU Câmpeni - până la intersecție cu str. Izvoarelor, str. Izvoarelor, orașul Câmpeni</t>
  </si>
  <si>
    <t>AS-3069 / 11.02.2022 ora 16:57</t>
  </si>
  <si>
    <t>0</t>
  </si>
  <si>
    <t>CAM PROIECT SRL</t>
  </si>
  <si>
    <t>S.C.ARIA CONSTRUCT S.R.L.</t>
  </si>
  <si>
    <t>ASA4-14072 / 18.09.2024 ora 11:07</t>
  </si>
  <si>
    <t>25,51 % (din 15.603.176,35 lei)</t>
  </si>
  <si>
    <t>EUROCAV PROIECT S.R.L.</t>
  </si>
  <si>
    <t>DRUMURI SI PODURI BANAT S.R.L.</t>
  </si>
  <si>
    <t>RĂCHITOASA</t>
  </si>
  <si>
    <t>ASA4-14112 / 19.09.2024 ora 08:41</t>
  </si>
  <si>
    <t>Extinderea rețea de alimentare cu apă și canalizare în satul Răchitoasa și satul Fundătura Răchitoasa - comuna Răchitoasa</t>
  </si>
  <si>
    <t>AS-2142 / 11.02.2022 ora 09:40</t>
  </si>
  <si>
    <t>74,14%</t>
  </si>
  <si>
    <t>CONALID SRL</t>
  </si>
  <si>
    <t>EUROPARTENER SRL</t>
  </si>
  <si>
    <t>ASA4-14104 / 18.09.2024 ora 15:27</t>
  </si>
  <si>
    <t xml:space="preserve">Modernizare strada Grădinarilor </t>
  </si>
  <si>
    <t>AS-3696 / 14.02.2022 ora 14:58</t>
  </si>
  <si>
    <t>69,4</t>
  </si>
  <si>
    <t>CONCRET DESIGN CONCEPT S.R.L.</t>
  </si>
  <si>
    <t>DRUM CONSTRUCT S.R.L.</t>
  </si>
  <si>
    <t>VINTILĂ VODĂ</t>
  </si>
  <si>
    <t>ASA4-14075 / 18.09.2024 ora 11:12</t>
  </si>
  <si>
    <t>Modernizare drumuri de interes local în comuna Vintilă Vodă, județul Buzău</t>
  </si>
  <si>
    <t>AS-754 / 08.02.2022 ora 11:15</t>
  </si>
  <si>
    <t>VIA FECTUM S.R.L.</t>
  </si>
  <si>
    <t>LEU AQUACULTURĂ S.R.L</t>
  </si>
  <si>
    <t>BIHOR</t>
  </si>
  <si>
    <t>Porr Construct SRL</t>
  </si>
  <si>
    <t>MĂRTINEȘTI</t>
  </si>
  <si>
    <t>ASA4-14074 / 18.09.2024 ora 11:09</t>
  </si>
  <si>
    <t>Extindere reţea de alimentare cu apă în satul Dâncu Mare şi canalizare menajeră în satele comunei Mărtineşti, judeţul Hunedoara</t>
  </si>
  <si>
    <t>AS-835 / 08.02.2022 ora 13:19</t>
  </si>
  <si>
    <t>18.30</t>
  </si>
  <si>
    <t>ZANSHIN IMPEX S.R.L.</t>
  </si>
  <si>
    <t>COMUNA MARTINESTI</t>
  </si>
  <si>
    <t>DRAJNA</t>
  </si>
  <si>
    <t>ASA4-14078 / 18.09.2024 ora 12:15</t>
  </si>
  <si>
    <t>Extindere rețea de distribuție apă în comuna Drajna</t>
  </si>
  <si>
    <t>139727 / 4.11.2021 ora 14:03</t>
  </si>
  <si>
    <t>65%</t>
  </si>
  <si>
    <t>VISIS BEST PROIECT SRL</t>
  </si>
  <si>
    <t>DARTIM OVY CONSTRUCT S.R.L.</t>
  </si>
  <si>
    <t>COSMEȘTI</t>
  </si>
  <si>
    <t>ASA4-14076 / 18.09.2024 ora 11:17</t>
  </si>
  <si>
    <t>Modernizare drumuri de interes local în Comuna Cosmești, județul Galați</t>
  </si>
  <si>
    <t>AS-3737 / 14.02.2022 ora 15:20</t>
  </si>
  <si>
    <t>9,52%</t>
  </si>
  <si>
    <t>DRUM DESIGN SRL</t>
  </si>
  <si>
    <t>BRIALBET SRL</t>
  </si>
  <si>
    <t>CICLOVA ROMÂNĂ</t>
  </si>
  <si>
    <t>ASA4-14099 / 18.09.2024 ora 14:33</t>
  </si>
  <si>
    <t>Extindere rețea de canalizare menajeră în localitățile Ilidia și Socolari, comuna Ciclova Română, județul Caraș - Severin</t>
  </si>
  <si>
    <t>AS-974 / 09.02.2022 ora 09:43</t>
  </si>
  <si>
    <t>45%</t>
  </si>
  <si>
    <t>PROCON ROADPIPE S.R.L.</t>
  </si>
  <si>
    <t>BLĂJEL</t>
  </si>
  <si>
    <t>ASA4-14090 / 18.09.2024 ora 13:28</t>
  </si>
  <si>
    <t>Îmbunătățirea infrastructurii rutiere în comuna Blăjel, județul Sibiu</t>
  </si>
  <si>
    <t>125384 / 18.10.2021 ora 11:01</t>
  </si>
  <si>
    <t>66,84%</t>
  </si>
  <si>
    <t>ROUTE E60 SRL</t>
  </si>
  <si>
    <t>ORLEȘTI</t>
  </si>
  <si>
    <t>ASA4-14077 / 18.09.2024 ora 12:11</t>
  </si>
  <si>
    <t>Modernizare rețea drumuri de interes local, comuna Orlești, județul Vâlcea</t>
  </si>
  <si>
    <t>136369 / 2.11.2021 ora 9:34</t>
  </si>
  <si>
    <t>20</t>
  </si>
  <si>
    <t>S.C. ETIAN CONSULT S.R.L.</t>
  </si>
  <si>
    <t>S.C. MELENTARII S.R.L.</t>
  </si>
  <si>
    <t>TUTOVA</t>
  </si>
  <si>
    <t>ASA4-14079 / 18.09.2024 ora 12:20</t>
  </si>
  <si>
    <t>Modernizare sistem de alimentare cu apă în localitățile Tutova, Bădeana si Crivești; Înființare sistem de alimentare cu apă în localitățile Coroiu și Ciortolom</t>
  </si>
  <si>
    <t>130056 / 25.10.2021 ora 12:09</t>
  </si>
  <si>
    <t>65,75%</t>
  </si>
  <si>
    <t>PROIECT EXPERT CONSULT DESIGN SRL</t>
  </si>
  <si>
    <t>OANALIV SRL</t>
  </si>
  <si>
    <t>SĂPÂNȚA</t>
  </si>
  <si>
    <t>ASA4-14115 / 19.09.2024 ora 10:02</t>
  </si>
  <si>
    <t>Extindere rețea de canalizare menajeră în comuna Săpânța, județul Maramureș</t>
  </si>
  <si>
    <t>139407 / 4.11.2021 ora 12:13</t>
  </si>
  <si>
    <t>39</t>
  </si>
  <si>
    <t>XALLO TEHNIC SRL</t>
  </si>
  <si>
    <t>SEBI-MARC SRL</t>
  </si>
  <si>
    <t>CUPȘENI</t>
  </si>
  <si>
    <t>ASA4-14095 / 18.09.2024 ora 14:02</t>
  </si>
  <si>
    <t>Modernizare străzi în comuna Cupșeni, județul Maramureș</t>
  </si>
  <si>
    <t>141792 / 5.11.2021 ora 14:14</t>
  </si>
  <si>
    <t>23%</t>
  </si>
  <si>
    <t>SIGNUM TERRAE S.R.L.</t>
  </si>
  <si>
    <t>IAȘI</t>
  </si>
  <si>
    <t>RĂDUCĂNENI</t>
  </si>
  <si>
    <t>ASA4-14085 / 18.09.2024 ora 13:07</t>
  </si>
  <si>
    <t>Modernizare prin asfaltare drumuri comunale și săteşti, precum și amenajare intersecții cu DN 28 și DJ 244F, în comuna Răducăneni, judeţul Iași</t>
  </si>
  <si>
    <t>AS-1023 / 09.02.2022 ora 11:04</t>
  </si>
  <si>
    <t>62,45</t>
  </si>
  <si>
    <t>BDP CONSTRUCT SRL</t>
  </si>
  <si>
    <t>DANLIN XXL SRL</t>
  </si>
  <si>
    <t>URIU</t>
  </si>
  <si>
    <t>ASA4-14086 / 18.09.2024 ora 13:20</t>
  </si>
  <si>
    <t>Modernizare străzi secundare în comuna Uriu</t>
  </si>
  <si>
    <t>136824 / 2.11.2021 ora 13:02</t>
  </si>
  <si>
    <t>DRUM PROIECT SRL</t>
  </si>
  <si>
    <t>TODIREȘTI</t>
  </si>
  <si>
    <t>ASA4-14127 / 19.09.2024 ora 11:34</t>
  </si>
  <si>
    <t>Modernizare infrastructură rutieră în cadrul comunei Todirești, județul Suceava</t>
  </si>
  <si>
    <t>134846 / 29.10.2021 ora 16:18</t>
  </si>
  <si>
    <t>14,03</t>
  </si>
  <si>
    <t>FLORI-GEORGIS CONSULTING SRL</t>
  </si>
  <si>
    <t>MITROFAN SRL</t>
  </si>
  <si>
    <t>ROȘIA DE AMARADIA</t>
  </si>
  <si>
    <t>ASA4-14088 / 18.09.2024 ora 13:24</t>
  </si>
  <si>
    <t>Înființare sistem canalizare în Comuna Roșia de Amaradia, județul Gorj</t>
  </si>
  <si>
    <t>136244 / 1.11.2021 ora 17:06</t>
  </si>
  <si>
    <t>SC TOPO PROJECT SRL</t>
  </si>
  <si>
    <t>ASOCIEREA SC REBECONS GENERAL SRL – SC SENGHER SISTEME SRL</t>
  </si>
  <si>
    <t>CÂNDEȘTI</t>
  </si>
  <si>
    <t>ASA4-14093 / 18.09.2024 ora 13:41</t>
  </si>
  <si>
    <t>Modernizare  drumuri de interes local în comuna  Cândeşti, județul Neamț – rest de executat</t>
  </si>
  <si>
    <t>AS-1073 / 09.02.2022 ora 12:15</t>
  </si>
  <si>
    <t>92</t>
  </si>
  <si>
    <t>ALIDO PROIECT SRL</t>
  </si>
  <si>
    <t>MAVGO HOLDING S.R.L.</t>
  </si>
  <si>
    <t>PLENIȚA</t>
  </si>
  <si>
    <t>ASA4-14087 / 18.09.2024 ora 13:23</t>
  </si>
  <si>
    <t>Modernizare drumuri de interes local în comuna Plenița, județul Dolj</t>
  </si>
  <si>
    <t>138347 / 3.11.2021 ora 14:19</t>
  </si>
  <si>
    <t>45,00%</t>
  </si>
  <si>
    <t>CRYSLYL COM SRL</t>
  </si>
  <si>
    <t>MOFTIN</t>
  </si>
  <si>
    <t>ASA4-14089 / 18.09.2024 ora 13:27</t>
  </si>
  <si>
    <t>Modernizarea drumurilor publice din interiorul localităților, comuna Moftin, județul Satu Mare</t>
  </si>
  <si>
    <t>138858 / 3.11.2021 ora 17:31</t>
  </si>
  <si>
    <t>59.70%</t>
  </si>
  <si>
    <t>TISOTI EXIM SRL</t>
  </si>
  <si>
    <t>BREASTA</t>
  </si>
  <si>
    <t>ASA4-14097 / 18.09.2024 ora 14:15</t>
  </si>
  <si>
    <t>Modernizare drumuri locale comuna Breasta, județul Dolj -  satele Valea Lungului și Obedin</t>
  </si>
  <si>
    <t>AS-1083 / 09.02.2022 ora 12:36</t>
  </si>
  <si>
    <t>22,30</t>
  </si>
  <si>
    <t>ACHIZIŢII-OFERTARE CONSULT S.R.L.</t>
  </si>
  <si>
    <t>ADD UTILAJE TERASIERE S.R.L.</t>
  </si>
  <si>
    <t>GALAȚII BISTRIȚEI</t>
  </si>
  <si>
    <t>ASA4-14096 / 18.09.2024 ora 14:13</t>
  </si>
  <si>
    <t>Construire rețele publice de apă uzată menajeră în localitatea Albeștii Bistriței, comuna Galații Bistriței, județul Bistrița-Năsăud</t>
  </si>
  <si>
    <t>AS-1136 / 09.02.2022 ora 13:53</t>
  </si>
  <si>
    <t>4.01%</t>
  </si>
  <si>
    <t>COLUMNA CONSULT SRL</t>
  </si>
  <si>
    <t>INST-NISTOR S.R.L.</t>
  </si>
  <si>
    <t>HĂȘMAȘ</t>
  </si>
  <si>
    <t>ASA4-14098 / 18.09.2024 ora 14:29</t>
  </si>
  <si>
    <t>Înființare sisteme de alimentare cu apă în localitățile Agrișu Mic, Botfei, Urvișu de Beliu, Clit și asigurare sursă de apă pentru localitățile Hășmaș și Comănești, comuna Hășmaș, județul Arad</t>
  </si>
  <si>
    <t>AS-2896 / 11.02.2022 ora 15:11</t>
  </si>
  <si>
    <t>1,99 %</t>
  </si>
  <si>
    <t>MIND PLUS SRL</t>
  </si>
  <si>
    <t>ȘIBOT</t>
  </si>
  <si>
    <t>ASA4-14106 / 18.09.2024 ora 15:47</t>
  </si>
  <si>
    <t>Reabilitare străzi şi drumuri în comuna Şibot, judeţul Alba</t>
  </si>
  <si>
    <t>134646 / 29.10.2021 ora 13:57</t>
  </si>
  <si>
    <t>34,48 %</t>
  </si>
  <si>
    <t>DP CONS SRL,ROAD &amp; BRIDGE DESIGN SRL, TOBIMAR GROUP SRL</t>
  </si>
  <si>
    <t>ELIS PAVAJE SRL CU SUBCONTRACTANTII DP CONS SRL,ROAD &amp; BRIDGE DESIGN SRL, TOBIMAR GROUP SRL</t>
  </si>
  <si>
    <t>ȘTEFAN CEL MARE</t>
  </si>
  <si>
    <t>ASA4-14100 / 18.09.2024 ora 14:45</t>
  </si>
  <si>
    <t>Înființare sistem de canalizare menajeră în localitățile Bârzești și Muntenești, comuna Ștefan cel Mare, județul Vaslui</t>
  </si>
  <si>
    <t>139480 / 4.11.2021 ora 12:39</t>
  </si>
  <si>
    <t>21,78%</t>
  </si>
  <si>
    <t>CONSTRUCTII FEROVIARE GALATI S.A.</t>
  </si>
  <si>
    <t>POIANA SIBIULUI</t>
  </si>
  <si>
    <t>ASA4-14109 / 18.09.2024 ora 17:08</t>
  </si>
  <si>
    <t>Proiect integrat înființare sistem de canalizare cu stație de epurare, modernizare sistem de alimentare cu apă - construcție stație de tratare în comuna Poiana Sibiului, județul Sibiu</t>
  </si>
  <si>
    <t>AS-728 / 08.02.2022 ora 10:35</t>
  </si>
  <si>
    <t>9,78</t>
  </si>
  <si>
    <t>PRO HART GROUP SRL</t>
  </si>
  <si>
    <t>FÂNTÂNELE</t>
  </si>
  <si>
    <t>VULTURI SRL</t>
  </si>
  <si>
    <t>LOPADEA NOUĂ</t>
  </si>
  <si>
    <t>ASA4-14117 / 19.09.2024 ora 10:28</t>
  </si>
  <si>
    <t>Modernizare străzi în localitatea Asinip, comuna Lopadea Nouă, judeţul Alba</t>
  </si>
  <si>
    <t>139506 / 4.11.2021 ora 12:49</t>
  </si>
  <si>
    <t>13,76</t>
  </si>
  <si>
    <t>SYSTEM CONS S.R.L.</t>
  </si>
  <si>
    <t>NEWAMPORT SWA CORP. WASHINGTON SUCURSALA CLUJ-NAPOCA</t>
  </si>
  <si>
    <t>CIOCĂNEȘTI</t>
  </si>
  <si>
    <t>ASA4-14145 / 19.09.2024 ora 13:45</t>
  </si>
  <si>
    <t>Modernizare infrastructură rutieră de interes local în comuna Ciocănești, județul Suceava</t>
  </si>
  <si>
    <t>128569 / 22.10.2021 ora 9:54</t>
  </si>
  <si>
    <t>34,53</t>
  </si>
  <si>
    <t>NORD STUDIO S.R.L.</t>
  </si>
  <si>
    <t>EKY-SAM SRL</t>
  </si>
  <si>
    <t>CUT</t>
  </si>
  <si>
    <t>ASA4-14169 / 19.09.2024 ora 19:50</t>
  </si>
  <si>
    <t>Modernizare drum comunal DC6</t>
  </si>
  <si>
    <t>AS-1597 / 10.02.2022 ora 13:18</t>
  </si>
  <si>
    <t>41.69%</t>
  </si>
  <si>
    <t>SC AB ROUTE PROIECT SRL</t>
  </si>
  <si>
    <t>EUROPEXPRES SRL</t>
  </si>
  <si>
    <t>PLATONEȘTI</t>
  </si>
  <si>
    <t>ASA4-14164 / 19.09.2024 ora 16:20</t>
  </si>
  <si>
    <t>Extindere sistem de canalizare menajeră în satul Lăcusteni, comuna Platonești, județul Ialomița</t>
  </si>
  <si>
    <t>139592 / 4.11.2021 ora 13:16</t>
  </si>
  <si>
    <t>39,11%</t>
  </si>
  <si>
    <t>CONSIM INVEST S.R.L.</t>
  </si>
  <si>
    <t>PESAC</t>
  </si>
  <si>
    <t>ASA4-14111 / 18.09.2024 ora 19:29</t>
  </si>
  <si>
    <t>Modernizare drumuri de interes local în comuna Pesac, județul Timiș</t>
  </si>
  <si>
    <t>135496 / 1.11.2021 ora 11:22</t>
  </si>
  <si>
    <t>39,12</t>
  </si>
  <si>
    <t>FĂCĂENI</t>
  </si>
  <si>
    <t>ASA4-14167 / 19.09.2024 ora 16:30</t>
  </si>
  <si>
    <t>Extindere sistem de canalizare menajeră (rețea de colectare și stații de pompare ape uzate menajere) în satul Făcăeni, comuna Făcăeni, județul Ialomița</t>
  </si>
  <si>
    <t>137820 / 3.11.2021 ora 10:59</t>
  </si>
  <si>
    <t>67,91%</t>
  </si>
  <si>
    <t>ȘTEFĂNEȘTII DE JOS</t>
  </si>
  <si>
    <t>ASA4-14118 / 19.09.2024 ora 10:29</t>
  </si>
  <si>
    <t>Rețea de canalizare menajeră și alimentare cu apă potabilă în comuna Ștefăneștii de Jos, județul Ilfov</t>
  </si>
  <si>
    <t>AS-2748 / 11.02.2022 ora 14:20</t>
  </si>
  <si>
    <t>45 %</t>
  </si>
  <si>
    <t>HYDROTECH ENGINEERING &amp; CONSULTING S.R.L.</t>
  </si>
  <si>
    <t>CONSCUT-CONSTRUCTII SRL</t>
  </si>
  <si>
    <t>ASA4-14119 / 19.09.2024 ora 10:29</t>
  </si>
  <si>
    <t>Lucrări de extindere și modernizare stație de epurare ape uzate în comuna Ștefăneștii de Jos, județul Ilfov</t>
  </si>
  <si>
    <t>AS-2802 / 11.02.2022 ora 14:35</t>
  </si>
  <si>
    <t>93 %</t>
  </si>
  <si>
    <t>DUBOVA</t>
  </si>
  <si>
    <t>ASA4-14124 / 19.09.2024 ora 11:01</t>
  </si>
  <si>
    <t>Modernizare stație de tratare si extindere sistem de alimentare cu apă,în localitatea Dubova, comuna Dubova, județul Mehedinți</t>
  </si>
  <si>
    <t>139052 / 4.11.2021 ora 9:47</t>
  </si>
  <si>
    <t>84%</t>
  </si>
  <si>
    <t>BUILDANGLE SRL</t>
  </si>
  <si>
    <t>PAN - NAUTIC SRL</t>
  </si>
  <si>
    <t>UDEȘTI</t>
  </si>
  <si>
    <t>ASA4-14120 / 19.09.2024 ora 10:35</t>
  </si>
  <si>
    <t>Extindere rețea de alimentare cu apă și canalizare în comuna Udești, județul Suceava</t>
  </si>
  <si>
    <t>135138 / 1.11.2021 ora 9:01</t>
  </si>
  <si>
    <t>54,03%</t>
  </si>
  <si>
    <t>TOP TEAM DESIGN PROIECT S.R.L.</t>
  </si>
  <si>
    <t>BAHM CONSTRUCŢII CIVILE ŞI INDUSTRIALE S.R.L.</t>
  </si>
  <si>
    <t>Județul BOTOȘANI prin Consiliul Județean BOTOȘANI</t>
  </si>
  <si>
    <t>ASA4-14139 / 19.09.2024 ora 12:55</t>
  </si>
  <si>
    <t>Modernizare DJ 291K, DJ 291B(Lozna)-Calinesti-DN 29C-Talpa, Km 0+000 - 7+009, județul Botoșani</t>
  </si>
  <si>
    <t>AS-2278 / 11.02.2022 ora 11:03</t>
  </si>
  <si>
    <t>59.6</t>
  </si>
  <si>
    <t>NORDIC VISION S.R.L.</t>
  </si>
  <si>
    <t>BIG CONF SRL</t>
  </si>
  <si>
    <t>LUMINA</t>
  </si>
  <si>
    <t>ASA4-14123 / 19.09.2024 ora 10:55</t>
  </si>
  <si>
    <t>Amenajare străzi în comuna Lumina, județul Constanța - lot I</t>
  </si>
  <si>
    <t>AS-410 / 03.02.2022 ora 17:42</t>
  </si>
  <si>
    <t>46,81</t>
  </si>
  <si>
    <t>ANARECOM REGIOSERV S.R.L.</t>
  </si>
  <si>
    <t>ASFALT DOBROGEA SRL</t>
  </si>
  <si>
    <t>ASA4-14138 / 19.09.2024 ora 12:54</t>
  </si>
  <si>
    <t xml:space="preserve">Modernizare DJ 293A, Coțușca – Viișoara Mică – Viișoara, km 1+010 – 7+000,  județul Botoșani </t>
  </si>
  <si>
    <t>119371 / 5.10.2021 ora 14:15</t>
  </si>
  <si>
    <t>98</t>
  </si>
  <si>
    <t>BĂIȚA</t>
  </si>
  <si>
    <t>ASA4-14122 / 19.09.2024 ora 10:47</t>
  </si>
  <si>
    <t>Modernizare drumuri în sat Peştera, comuna Baiţa, judeţul Hunedoara</t>
  </si>
  <si>
    <t>AS-84 / 31.01.2022 ora 13:38</t>
  </si>
  <si>
    <t>98%</t>
  </si>
  <si>
    <t>PRIMEX CONS S.R.L.</t>
  </si>
  <si>
    <t>SILIȘTEA</t>
  </si>
  <si>
    <t>ASA4-14125 / 19.09.2024 ora 11:07</t>
  </si>
  <si>
    <t>Modernizare și reabilitare drumuri de interes local în comuna Siliștea, județul Teleorman</t>
  </si>
  <si>
    <t>AS-1427 / 10.02.2022 ora 11:19</t>
  </si>
  <si>
    <t>90%</t>
  </si>
  <si>
    <t>ASOCIEREA VEGAMAR (LEADER) SI TERRA STRADE TOTAL CONSTRUCT ANDERSSEN (ASOCIAT)</t>
  </si>
  <si>
    <t>BĂLĂCIȚA</t>
  </si>
  <si>
    <t>ASA4-14126 / 19.09.2024 ora 11:09</t>
  </si>
  <si>
    <t>Optimizarea consumului de apă si creșterea capăcității apei extrase pentru sistemul de alimentare cu apă al comunei Bălăcița județul Mehedinți</t>
  </si>
  <si>
    <t>141406 / 5.11.2021 ora 13:00</t>
  </si>
  <si>
    <t>98,30</t>
  </si>
  <si>
    <t>ASTINO SRL</t>
  </si>
  <si>
    <t>COSTEȘTI</t>
  </si>
  <si>
    <t>ASA4-14135 / 19.09.2024 ora 12:35</t>
  </si>
  <si>
    <t>Modernizare prin asfaltare străzile: Mărgăritarului, Metalurgiei, Fdt. Salcâmi și Progresului, în orașul Costești, județul Argeș</t>
  </si>
  <si>
    <t>AS-1042 / 09.02.2022 ora 11:32</t>
  </si>
  <si>
    <t>76,25%</t>
  </si>
  <si>
    <t>G&amp;M ROAD BUILDING ENGINEERING SRL</t>
  </si>
  <si>
    <t>Județul ALBA prin Consiliul Județean ALBA</t>
  </si>
  <si>
    <t>ASA4-14144 / 19.09.2024 ora 13:41</t>
  </si>
  <si>
    <t>Modernizare şi consolidare drum judeţean DJ 107V: DJ 107 – Alecuş – DJ 107D</t>
  </si>
  <si>
    <t>116149 / 28.9.2021 ora 15:59</t>
  </si>
  <si>
    <t>28,78%</t>
  </si>
  <si>
    <t>TEHNO-CONSULTING SOLUTION SRL</t>
  </si>
  <si>
    <t>DRUMURI SI PODURI LOCALE ALBA SA</t>
  </si>
  <si>
    <t>LENAUHEIM</t>
  </si>
  <si>
    <t>ASA4-14128 / 19.09.2024 ora 11:42</t>
  </si>
  <si>
    <t>Extindere sisteme de canalizare în comuna Lenauheim, județul Timiș</t>
  </si>
  <si>
    <t>AS-778 / 08.02.2022 ora 11:56</t>
  </si>
  <si>
    <t>96</t>
  </si>
  <si>
    <t>IDEAL ANASTASYA S.R.L.</t>
  </si>
  <si>
    <t>ASA4-14130 / 19.09.2024 ora 12:01</t>
  </si>
  <si>
    <t>Amenajare străzi în comuna Lumina, județul Constanța - lot II</t>
  </si>
  <si>
    <t>AS-725 / 08.02.2022 ora 10:25</t>
  </si>
  <si>
    <t>44,82</t>
  </si>
  <si>
    <t>MĂTĂSARI</t>
  </si>
  <si>
    <t>ASA4-14150 / 19.09.2024 ora 14:13</t>
  </si>
  <si>
    <t>Extindere sistem de canalizare ape uzate menajere, comuna Mătăsari, satele Mătăsari parțial, Brădet şi Brădeţel,  județul Gorj</t>
  </si>
  <si>
    <t>AS-116 / 31.01.2022 ora 15:01</t>
  </si>
  <si>
    <t>52</t>
  </si>
  <si>
    <t>SMITH&amp;KLEIN SRL</t>
  </si>
  <si>
    <t>TEHNOINSTAL SRL</t>
  </si>
  <si>
    <t>RUNCU</t>
  </si>
  <si>
    <t>ASA4-14131 / 19.09.2024 ora 12:05</t>
  </si>
  <si>
    <t>Înființare sistem de apă potabilă și sistem de canalizare cu stație de epurare, în satul Valea Babei, comuna Runcu, județul Vâlcea</t>
  </si>
  <si>
    <t>AS-2621 / 11.02.2022 ora 13:31</t>
  </si>
  <si>
    <t>40,25</t>
  </si>
  <si>
    <t>RIONVIL SRL</t>
  </si>
  <si>
    <t>EDION S.R.L.</t>
  </si>
  <si>
    <t>SĂLIȘTEA DE SUS</t>
  </si>
  <si>
    <t>ASA4-14157 / 19.09.2024 ora 15:18</t>
  </si>
  <si>
    <t>Modernizare străzi în oraşul Săliştea de Sus, jud Maramureş</t>
  </si>
  <si>
    <t>AS-800 / 08.02.2022 ora 12:26</t>
  </si>
  <si>
    <t>22,51</t>
  </si>
  <si>
    <t>S.C. SELCOM S.R.L.</t>
  </si>
  <si>
    <t>S.C. CONREP S.A.</t>
  </si>
  <si>
    <t>REBRIȘOARA</t>
  </si>
  <si>
    <t>ASA4-14133 / 19.09.2024 ora 12:23</t>
  </si>
  <si>
    <t>Extindere rețea publică de apă în comuna Rebrișoara, localitățile Rebrișoara și Gersa I, județul Bistrița-Năsăud</t>
  </si>
  <si>
    <t>AS-443 / 04.02.2022 ora 11:29</t>
  </si>
  <si>
    <t>ASA4-14134 / 19.09.2024 ora 12:32</t>
  </si>
  <si>
    <t>Extindere retea publică de apă uzată menajeră în comuna Rebrișoara, localitățile Rebrișoara și Gersa I, județul Bistrița-Năsăud</t>
  </si>
  <si>
    <t>AS-444 / 04.02.2022 ora 11:34</t>
  </si>
  <si>
    <t>BILCIUREȘTI</t>
  </si>
  <si>
    <t>ASA4-14136 / 19.09.2024 ora 12:41</t>
  </si>
  <si>
    <t>Înființare rețea de canalizare menajeră în comuna Bilciurești, județul Dâmbovița</t>
  </si>
  <si>
    <t>127353 / 20.10.2021 ora 14:54</t>
  </si>
  <si>
    <t>61,85</t>
  </si>
  <si>
    <t>SC TECH IT SOLUTIONS SRL</t>
  </si>
  <si>
    <t>SC SPARK TRUST CONSTRUCT SRL</t>
  </si>
  <si>
    <t>BĂTARCI</t>
  </si>
  <si>
    <t>ASA4-14160 / 19.09.2024 ora 15:43</t>
  </si>
  <si>
    <t>Modernizare drumuri în Comuna Bătarci, județul Satu Mare</t>
  </si>
  <si>
    <t>AS-1878 / 10.02.2022 ora 15:55</t>
  </si>
  <si>
    <t>72%</t>
  </si>
  <si>
    <t>PRO ASFALT S.R.L.</t>
  </si>
  <si>
    <t>ASA4-14165 / 19.09.2024 ora 16:21</t>
  </si>
  <si>
    <t xml:space="preserve">Reabilitare și modernizare străzi Cvartal II- Municipiul Botoșani </t>
  </si>
  <si>
    <t>128927 / 22.10.2021 ora 12:36</t>
  </si>
  <si>
    <t xml:space="preserve">5,27 </t>
  </si>
  <si>
    <t>VIA PRO IT  CONSULTING SRL</t>
  </si>
  <si>
    <t>TRANSASFALT PROD S.R.L.</t>
  </si>
  <si>
    <t>ALEXANDRIA</t>
  </si>
  <si>
    <t>ASA4-14148 / 19.09.2024 ora 13:57</t>
  </si>
  <si>
    <t xml:space="preserve">Reabilitarea și modernizarea rețelei stradale din Municipiul Alexandria: strada Negru Vodă, strada Cuza Vodă - tronson 2, strada Libertății - tronson 1, strada Libertății - tronson 5, strada București, strada Dunării, strada Alexandru Colfescu, strada Constantin Brâncoveanu, strada Agricultori, strada Victor Antonescu </t>
  </si>
  <si>
    <t>AS-3592 / 14.02.2022 ora 13:29</t>
  </si>
  <si>
    <t>45,87%</t>
  </si>
  <si>
    <t>PRIMALEX PROIECT TEL SRL</t>
  </si>
  <si>
    <t>ADMINISTRAŢIA STRĂZILOR,CONSTRUCŢII EDILITARE SRL</t>
  </si>
  <si>
    <t>PUI</t>
  </si>
  <si>
    <t>ASA4-14142 / 19.09.2024 ora 13:34</t>
  </si>
  <si>
    <t>Modernizare uliță centru sat Pui, ulițe în satul Râu Bărbat și ulițe în satul Hobița, comuna Pui, județul Hunedoara</t>
  </si>
  <si>
    <t>AS-1001 / 09.02.2022 ora 10:29</t>
  </si>
  <si>
    <t>100</t>
  </si>
  <si>
    <t>SC GEVIS PROTEAM SRL</t>
  </si>
  <si>
    <t>SC PROACTIV SRL</t>
  </si>
  <si>
    <t>IVĂNEȘTI</t>
  </si>
  <si>
    <t>ASA4-14147 / 19.09.2024 ora 13:56</t>
  </si>
  <si>
    <t>Modernizare drumuri de interes local în satele Ivănești, Broșteni și Iezerel, comuna Ivănești, județul Vaslui</t>
  </si>
  <si>
    <t>137844 / 3.11.2021 ora 11:12</t>
  </si>
  <si>
    <t>81 %</t>
  </si>
  <si>
    <t>I &amp; G ROAD PROJECT SRL</t>
  </si>
  <si>
    <t>ASA4-14161 / 19.09.2024 ora 16:02</t>
  </si>
  <si>
    <t>Modernizare drumuri de interes local în
comuna Fântânele, județul Iași</t>
  </si>
  <si>
    <t>125600 / 18.10.2021 ora 13:26</t>
  </si>
  <si>
    <t>49 %</t>
  </si>
  <si>
    <t>GOTICA MANAGEMENT SYSTEM SRL</t>
  </si>
  <si>
    <t>GOLDEXO TEAM S.R.L.</t>
  </si>
  <si>
    <t>BICAZ</t>
  </si>
  <si>
    <t>ASA4-14166 / 19.09.2024 ora 16:21</t>
  </si>
  <si>
    <t>Construire pod pietonal peste râul Bistriţa, din zona spitalului Sf. Ierarh Nicolae şi amenajarea unei alei pietonale, în oraş Bicaz, judeţul Neamţ</t>
  </si>
  <si>
    <t>141497 / 5.11.2021 ora 13:26</t>
  </si>
  <si>
    <t>29,75</t>
  </si>
  <si>
    <t>KINGMAN CONSTRUCT SRL</t>
  </si>
  <si>
    <t>SINTEA MARE</t>
  </si>
  <si>
    <t>ASA4-14153 / 19.09.2024 ora 14:40</t>
  </si>
  <si>
    <t>Înfiintare rețea de canalizare apă uzată în localitățile Adea și Țipar, comuna Sintea Mare, județul Arad</t>
  </si>
  <si>
    <t>AS-1402 / 10.02.2022 ora 11:05</t>
  </si>
  <si>
    <t>4,78%</t>
  </si>
  <si>
    <t>TEHNO-EDIL AMF S.R.L.</t>
  </si>
  <si>
    <t>ASA4-14151 / 19.09.2024 ora 14:29</t>
  </si>
  <si>
    <t>Modernizare drum comunal DC 65 şi uliţe în satul Ponor, comuna Pui, judeţul Hunedoara</t>
  </si>
  <si>
    <t>AS-1006 / 09.02.2022 ora 10:43</t>
  </si>
  <si>
    <t>GEVIS PROTEAM S.R.L.</t>
  </si>
  <si>
    <t>STRADE CONSCOM S.R.L.</t>
  </si>
  <si>
    <t>DRĂGHICENI</t>
  </si>
  <si>
    <t>ASA4-14155 / 19.09.2024 ora 15:09</t>
  </si>
  <si>
    <t>Înființare sistem de canalizare cu stație de epurare în comuna Drăghiceni, județul Olt</t>
  </si>
  <si>
    <t>136462 / 2.11.2021 ora 10:07</t>
  </si>
  <si>
    <t>3,42%</t>
  </si>
  <si>
    <t>CARMIN POPSTAR PROD SRL</t>
  </si>
  <si>
    <t>TĂRCAIA</t>
  </si>
  <si>
    <t>ASA4-14159 / 19.09.2024 ora 15:41</t>
  </si>
  <si>
    <t>Reabilitare DC231 Tărcaia-Totoreni şi străzi în comuna Tărcaia, judeţul Bihor</t>
  </si>
  <si>
    <t>AS-2367 / 11.02.2022 ora 11:39</t>
  </si>
  <si>
    <t>TERM SRL</t>
  </si>
  <si>
    <t>ILE VIOREL CONSTRUCT SRL</t>
  </si>
  <si>
    <t>NUȘENI</t>
  </si>
  <si>
    <t>ASA4-14162 / 19.09.2024 ora 16:05</t>
  </si>
  <si>
    <t>Racord rețea canalizare menajeră a comunei Nușeni la rețeaua Orașului Beclean, județul Bistrița-Năsăud</t>
  </si>
  <si>
    <t>AS-5766 / 09.05.2023 ora 14:28</t>
  </si>
  <si>
    <t>PROIECTARE 100%, EXECUȚIE 68%</t>
  </si>
  <si>
    <t>ASOCIEREA  CML.RO SRL (LIDER) - INDEMINAREA PRODCOM SRL - DP PROIECT SRL</t>
  </si>
  <si>
    <t>BUHUȘI</t>
  </si>
  <si>
    <t>ASA4-14163 / 19.09.2024 ora 16:06</t>
  </si>
  <si>
    <t>Modernizarea străzilor de interes local în orașul Buhuși, județul Bacău</t>
  </si>
  <si>
    <t>AS-1110 / 09.02.2022 ora 13:20</t>
  </si>
  <si>
    <t>9%</t>
  </si>
  <si>
    <t>GEO MYKE SRL</t>
  </si>
  <si>
    <t>CONEXTRUST SA</t>
  </si>
  <si>
    <t>CONEST SA</t>
  </si>
  <si>
    <t>1</t>
  </si>
  <si>
    <t>ALROSEL PROJECT SRL</t>
  </si>
  <si>
    <t>NICONS SRL</t>
  </si>
  <si>
    <t>TECH IT SOLUTIONS S.R.L.</t>
  </si>
  <si>
    <t>PLOPȘORU</t>
  </si>
  <si>
    <t>POIM</t>
  </si>
  <si>
    <t>ASA4-13972 / 16.09.2024 ora 10:02</t>
  </si>
  <si>
    <t>Sistem de alimentare cu gaze naturale în satele Olari, Plopșoru, Sărdănești, Văleni, Izvoarele, Ceplea, Broșteni, Cursaru, Broștenii de Sus, Deleni și Piscuri, comuna Plopșoru, județul Gorj</t>
  </si>
  <si>
    <t>AS-4552 / 19.04.2022 ora 11:22</t>
  </si>
  <si>
    <t>15,89%</t>
  </si>
  <si>
    <t>SOCIETATEA BTD CONSTRUCT &amp;AMBIENT SRL</t>
  </si>
  <si>
    <t>GRECI</t>
  </si>
  <si>
    <t>ASA4-14024 / 17.09.2024 ora 09:49</t>
  </si>
  <si>
    <t xml:space="preserve">Înființare sistem de distribuție gaze naturale în comuna Greci, județul Tulcea </t>
  </si>
  <si>
    <t>AS-5438 / 09.05.2022 ora 17:06</t>
  </si>
  <si>
    <t>18,126%</t>
  </si>
  <si>
    <t xml:space="preserve"> PRISMA SERV COMPANY SRL</t>
  </si>
  <si>
    <t>Asocierea PRISMA SERV COMPANY SRL-lider si GAZ NORD EST S.A.-asociat</t>
  </si>
  <si>
    <t>ASA4-14073 / 18.09.2024 ora 11:09</t>
  </si>
  <si>
    <t>Alimentarea cu gaze naturale a comunei Victoria (cu satele aparținătoare), județul Iași</t>
  </si>
  <si>
    <t>AS-4242 / 11.04.2022 ora 09:29</t>
  </si>
  <si>
    <t>30,50%</t>
  </si>
  <si>
    <t>TEOVAL &amp; CO. SRL</t>
  </si>
  <si>
    <t>DOFTEANA</t>
  </si>
  <si>
    <t>ASA4-14129 / 19.09.2024 ora 11:49</t>
  </si>
  <si>
    <t xml:space="preserve">Înființare sistem inteligent de distribuție gaze naturale în comuna Dofteana, cu satele aparținătoare Dofteana, Bogata, Cucuieți, Larga, Haghiac, Seaca, Ștefan Vodă, județul  Bacău </t>
  </si>
  <si>
    <t>AS-4829 / 20.04.2022 ora 18:00</t>
  </si>
  <si>
    <t>5,61%</t>
  </si>
  <si>
    <t>HABAU S.R.L.</t>
  </si>
  <si>
    <t>Row Labels</t>
  </si>
  <si>
    <t>Grand Total</t>
  </si>
  <si>
    <t>Sum of Valoarea solicitata ptr decontare</t>
  </si>
  <si>
    <t>PNI AS INFRA</t>
  </si>
  <si>
    <t>PNI AS GAZE</t>
  </si>
  <si>
    <t>2017SFVL451</t>
  </si>
  <si>
    <t>PNDL II</t>
  </si>
  <si>
    <t>2017-2024</t>
  </si>
  <si>
    <t>C.1</t>
  </si>
  <si>
    <t>Vâlcea</t>
  </si>
  <si>
    <t>Şuşani</t>
  </si>
  <si>
    <t>Modernizare Școala primară Râmești, comuna Șușani, județul Vâlcea</t>
  </si>
  <si>
    <t>Acceptată</t>
  </si>
  <si>
    <t>4016/07.08.2024</t>
  </si>
  <si>
    <t>SC GRITCO GRUP SRL</t>
  </si>
  <si>
    <t>1389/08.08.2024
1390/08.08.2024</t>
  </si>
  <si>
    <t>Neplătită</t>
  </si>
  <si>
    <t>Fișă</t>
  </si>
  <si>
    <t>Fără măsuri</t>
  </si>
  <si>
    <t>2017SFVL447</t>
  </si>
  <si>
    <t>D</t>
  </si>
  <si>
    <t>Modernizare Dispensar medical Șușani, comuna Șușani, județul Vâlcea</t>
  </si>
  <si>
    <t>4448/27.08.2024</t>
  </si>
  <si>
    <t>SC CSID CONSTRUCT SRL</t>
  </si>
  <si>
    <t>530/03.09.2024</t>
  </si>
  <si>
    <t>PVC</t>
  </si>
  <si>
    <t>2017SFCJ12</t>
  </si>
  <si>
    <t>E</t>
  </si>
  <si>
    <t>Cluj</t>
  </si>
  <si>
    <t>Aşchileu</t>
  </si>
  <si>
    <t>Modernizare străzi în comuna Așchileu, jud. Cluj</t>
  </si>
  <si>
    <t>3522/10.09.2024
3524/10.09.2024</t>
  </si>
  <si>
    <t>2.047.309,33
1.666.107,93</t>
  </si>
  <si>
    <t>Antrepriza de Reparatii si Lucrari ARL SRL</t>
  </si>
  <si>
    <t>1024100131/10.09.2024
1024100132/10.09.2024</t>
  </si>
  <si>
    <t>2017SFSM148</t>
  </si>
  <si>
    <t>Satu Mare</t>
  </si>
  <si>
    <t>Județul Satu Mare prin Consiliul Judeţean Satu Mare</t>
  </si>
  <si>
    <t>Modernizarea drumului județean DJ 195 Ardud - Viile Satu Mare - Tătărăști - Necopoi - Cărășeu, tronson I Ardud - Viile Satu Mare km 0+000 - 7+645 și tronson III Necopoi Cărășeu km 17+460 - 23+810 , județul Satu Mare</t>
  </si>
  <si>
    <t>10/05.09.2024</t>
  </si>
  <si>
    <t>Societatea de Constructii Napoca</t>
  </si>
  <si>
    <t>404/10.09.2024</t>
  </si>
  <si>
    <t>P.V.C. - I.S.C. &gt; 1 mil</t>
  </si>
  <si>
    <t>2017SFAR219</t>
  </si>
  <si>
    <t>Arad</t>
  </si>
  <si>
    <t>Şicula</t>
  </si>
  <si>
    <t>Reabilitare şi modernizare dispensar în sat Gurba, comuna Şicula, judeţul Arad</t>
  </si>
  <si>
    <t>1935/30.07.2024
2185/30.08.2024
2186/30.08.2024</t>
  </si>
  <si>
    <t>401.681,26
215.187,80
195.767,58</t>
  </si>
  <si>
    <t>SC PAV &amp; RED CHEIA CONSTRUCT SRL</t>
  </si>
  <si>
    <t>60/01.08.2024
63/02.09.2024
64/02.09.2024</t>
  </si>
  <si>
    <t>2017SFBV158</t>
  </si>
  <si>
    <t>Braşov</t>
  </si>
  <si>
    <t>Vama Buzăului</t>
  </si>
  <si>
    <t>Reabilitare corpuri clădire Școală Gimnazială Vama Buzăului</t>
  </si>
  <si>
    <t>5575/09.09.2024</t>
  </si>
  <si>
    <t>HACHI INVEST SRL</t>
  </si>
  <si>
    <t>35/09.09.2024</t>
  </si>
  <si>
    <t>2017SFBV157</t>
  </si>
  <si>
    <t>B</t>
  </si>
  <si>
    <t>Înființare rețea de canalizare, racorduri, rigole, accese riverani și trotuare, în satele Dălghiu, Vama Buzăului și Acriș, comuna Vama Buzăului, județul Brașov</t>
  </si>
  <si>
    <t>5007/13.08.2024</t>
  </si>
  <si>
    <t>20377/19.08.2024</t>
  </si>
  <si>
    <t>2017SFCJ129</t>
  </si>
  <si>
    <t>Dăbâca</t>
  </si>
  <si>
    <t>Modernizare ulițe în comuna Dăbâca, județul Cluj</t>
  </si>
  <si>
    <t>3980/05.10.2023
754/14.02.2024</t>
  </si>
  <si>
    <t>2.064.638,20
17.596,22</t>
  </si>
  <si>
    <t>Samus Tec SA
Samus Tec SA</t>
  </si>
  <si>
    <t>23001498/05.10.2023
24000078/14.02.2024</t>
  </si>
  <si>
    <t>2017SFVS137</t>
  </si>
  <si>
    <t>Vaslui</t>
  </si>
  <si>
    <t>Fereşti</t>
  </si>
  <si>
    <t>Modernizare infrastructură rutieră în comuna Fereşti, judeţul Vaslui</t>
  </si>
  <si>
    <t>1050/07.03.2024
2642/18.06.2024</t>
  </si>
  <si>
    <t>sc nomis 2003 srl</t>
  </si>
  <si>
    <t>24074/14.03.2024
24433/11.09.2024</t>
  </si>
  <si>
    <t>2017SFTL44</t>
  </si>
  <si>
    <t>Tulcea</t>
  </si>
  <si>
    <t>Crişan</t>
  </si>
  <si>
    <t>Construire dispensar uman localitatea Mila 23, comuna Crisan, jud Tulcea</t>
  </si>
  <si>
    <t>108/05.09.2024</t>
  </si>
  <si>
    <t>SERCONS &amp;CONTRACTOR SRL</t>
  </si>
  <si>
    <t>SCS0171/05.09.2024</t>
  </si>
  <si>
    <t>2017SFBN245</t>
  </si>
  <si>
    <t>Bistriţa-Năsăud</t>
  </si>
  <si>
    <t>Teaca</t>
  </si>
  <si>
    <t>Reţea publică de canalizare a apelor uzate menajere în localitățile Viile Tecii și Budurleni și modernizare drumuri de interes local în localitatea Viile Tecii, comuna Teaca, judeţul Bistriţa-Năsăud</t>
  </si>
  <si>
    <t>5154/28,06,2024</t>
  </si>
  <si>
    <t>CML. RO</t>
  </si>
  <si>
    <t>9193/09,09,2024</t>
  </si>
  <si>
    <t>2017SFBH234</t>
  </si>
  <si>
    <t>Bihor</t>
  </si>
  <si>
    <t>Spinuş</t>
  </si>
  <si>
    <t>Reabilitare și Modernizare Şcoala Gimnazială nr. 1, loc Spinuș, com Spinuș, jud. Bihor</t>
  </si>
  <si>
    <t>4/25.10.2022, 6/07.11.2022</t>
  </si>
  <si>
    <t>sc nicorosmanex srl</t>
  </si>
  <si>
    <t>76/25.10.2022, 83/07.11.2022</t>
  </si>
  <si>
    <t>2017SFIS477</t>
  </si>
  <si>
    <t>C.2</t>
  </si>
  <si>
    <t>Iași</t>
  </si>
  <si>
    <t>Răducăneni</t>
  </si>
  <si>
    <t>Reabilitare și modernizare școala și grădinița Bazga, comuna Răducăneni, județul Iași</t>
  </si>
  <si>
    <t>7059/RG/07.08.2024
7410/RG/20.08.2024</t>
  </si>
  <si>
    <t>394.943,02
269.694,52</t>
  </si>
  <si>
    <t>SC GEOBEST CONSTRUCT SRL</t>
  </si>
  <si>
    <t>911/08.08.2024
920/20.08.2024</t>
  </si>
  <si>
    <t>7927/RG/04.09.2024</t>
  </si>
  <si>
    <t>929/04.09.2024</t>
  </si>
  <si>
    <t>2017SFDJ22</t>
  </si>
  <si>
    <t>Dolj</t>
  </si>
  <si>
    <t>Bârca</t>
  </si>
  <si>
    <t>Construire Liceul Teoretic Adrian Păunescu în comuna Bârca, județul Dolj</t>
  </si>
  <si>
    <t>5476/12.09.2024</t>
  </si>
  <si>
    <t>cas office arhitect</t>
  </si>
  <si>
    <t>97/12.09.2024</t>
  </si>
  <si>
    <t>2017SFCS59</t>
  </si>
  <si>
    <t>Caraș-Severin</t>
  </si>
  <si>
    <t>Ciclova Română</t>
  </si>
  <si>
    <t>Modernizare străzi în comuna Ciclova Romana, județul Caraș- Severin</t>
  </si>
  <si>
    <t>2930/10,09,2024</t>
  </si>
  <si>
    <t>sc clr denis montaj srl</t>
  </si>
  <si>
    <t>55/10,09,2024</t>
  </si>
  <si>
    <t>2017SFVS181</t>
  </si>
  <si>
    <t>Ivăneşti</t>
  </si>
  <si>
    <t>Construire şi dotare şcoala primară şi grădiniţă cu program normal în sat Coşca, comuna Ivăneşti, judeţul Vaslui</t>
  </si>
  <si>
    <t>7/12.08.2024</t>
  </si>
  <si>
    <t>sc meridian construct srl</t>
  </si>
  <si>
    <t>1529/12.08.2024</t>
  </si>
  <si>
    <t>2017SFSV283</t>
  </si>
  <si>
    <t>A+B</t>
  </si>
  <si>
    <t>Suceava</t>
  </si>
  <si>
    <t>Horodniceni</t>
  </si>
  <si>
    <t>Înființare infrastructură de apă și apă uzată în comuna Horodniceni, județul Suceava</t>
  </si>
  <si>
    <t>20/1730/11.06.2024</t>
  </si>
  <si>
    <t>EURO EST GROUP</t>
  </si>
  <si>
    <t>2024310/.11.06.2024</t>
  </si>
  <si>
    <t>2017SFSJ198</t>
  </si>
  <si>
    <t>F</t>
  </si>
  <si>
    <t>Sălaj</t>
  </si>
  <si>
    <t>Vârşolţ</t>
  </si>
  <si>
    <t>Construire pod peste râul Crasna în localitatea Vârșolț, comuna Vârșolț, judeţul Sălaj</t>
  </si>
  <si>
    <t>3/13.09.2024</t>
  </si>
  <si>
    <t>SC FLOREAN TRUST DRAGOMIRESTI SRL</t>
  </si>
  <si>
    <t>180/13.09.2024</t>
  </si>
  <si>
    <t>2017SFMM123</t>
  </si>
  <si>
    <t>Maramureş</t>
  </si>
  <si>
    <t>Cupşeni</t>
  </si>
  <si>
    <t>Reabilitare şcoală generală în localitatea Ungureni</t>
  </si>
  <si>
    <t>12/24.07.2024</t>
  </si>
  <si>
    <t>SC.Fantana stanchii SRL</t>
  </si>
  <si>
    <t>8549/31.07.2024</t>
  </si>
  <si>
    <t>2017SFAG313</t>
  </si>
  <si>
    <t>Argeș</t>
  </si>
  <si>
    <t>Stolnici</t>
  </si>
  <si>
    <t>Construire Dispensar uman în comuna Stolnici, județul Argeș</t>
  </si>
  <si>
    <t>5364/18.12.2023
4709/18.07.2024</t>
  </si>
  <si>
    <t>156.918,64
242.667,66</t>
  </si>
  <si>
    <t>SC DOMAVE ANGHEL SRL</t>
  </si>
  <si>
    <t>10427/18.12.2023
10479/01.08.2024</t>
  </si>
  <si>
    <t>2017SFBH1</t>
  </si>
  <si>
    <t>Abram</t>
  </si>
  <si>
    <t>Reabilitarea, modernizarea și extinderea Grădiniței și Şcolii din localitatea Abram, jud. Bihor</t>
  </si>
  <si>
    <t>20/28.08.2024</t>
  </si>
  <si>
    <t>sc orabih ambient srl</t>
  </si>
  <si>
    <t>18/28.08.2024</t>
  </si>
  <si>
    <t>2017SFBT15</t>
  </si>
  <si>
    <t>Botoșani</t>
  </si>
  <si>
    <t>Blândești</t>
  </si>
  <si>
    <t>Construire dispensar uman comuna Blândești, județul Botoșani</t>
  </si>
  <si>
    <t>10/20.05.2024</t>
  </si>
  <si>
    <t>sc moldo tnb structuri srl</t>
  </si>
  <si>
    <t>505/20.05.2024</t>
  </si>
  <si>
    <t>2017SFSV261</t>
  </si>
  <si>
    <t>A</t>
  </si>
  <si>
    <t>Grăniceşti</t>
  </si>
  <si>
    <t>Extindere rețele de alimentare cu apă în comuna Grănicești, Județul Suceava</t>
  </si>
  <si>
    <t>5/03.08.2023 5962/16.09.2024 6/10.08.2023 6689/06.07.2023</t>
  </si>
  <si>
    <t>298429,99 19471,42 96016,72 35712,39</t>
  </si>
  <si>
    <t>CARPAT FAUR</t>
  </si>
  <si>
    <t>20294/04.08.2023 2024190/16.09.2024 20312/03.10.2023 20285/06.07.2023</t>
  </si>
  <si>
    <t>2017SFMH19</t>
  </si>
  <si>
    <t>Mehedinți</t>
  </si>
  <si>
    <t>Breznița Ocol</t>
  </si>
  <si>
    <t>Construire școală cu 2 săli de clasă și grădiniță în sat Magheru, comuna Breznița Ocol, județul Mehedinți</t>
  </si>
  <si>
    <t>3904/19,07,2024</t>
  </si>
  <si>
    <t>sc media rapid construct</t>
  </si>
  <si>
    <t>854/19,07,2024</t>
  </si>
  <si>
    <t>2019CV61</t>
  </si>
  <si>
    <t>Covasna</t>
  </si>
  <si>
    <t>Municipiul Târgu Secuiesc</t>
  </si>
  <si>
    <t>Reabilitare strada Bem Jozsef km 58+680-59+980, În mun. Tg. Secuiesc, județul Covasna</t>
  </si>
  <si>
    <t>17901/11.09.2024</t>
  </si>
  <si>
    <t>drumuri si poduri covasna</t>
  </si>
  <si>
    <t>24f137/12.09.2024</t>
  </si>
  <si>
    <t>2017SFBT414</t>
  </si>
  <si>
    <t>Vorona</t>
  </si>
  <si>
    <t>Reabilitare și modernizare Școala Gimnazială ,,Alexandru cel Bun'' Icuseni, comuna Vorona, județul Botoșani</t>
  </si>
  <si>
    <t>7/12.09.2024</t>
  </si>
  <si>
    <t>duchessa transport srl</t>
  </si>
  <si>
    <t>2414/12.09.2024</t>
  </si>
  <si>
    <t>2019HR37</t>
  </si>
  <si>
    <t>Harghita</t>
  </si>
  <si>
    <t>Corbu</t>
  </si>
  <si>
    <t>Reabilitare şi modernizare DJ 174B</t>
  </si>
  <si>
    <t>20/09,09,2024
21/10,09,2024</t>
  </si>
  <si>
    <t>533.596,55
463.884,10</t>
  </si>
  <si>
    <t>Winfor Building</t>
  </si>
  <si>
    <t>297/09,09,2024
298/10,09,2024</t>
  </si>
  <si>
    <t>2017SFBV28</t>
  </si>
  <si>
    <t>Municipiul Codlea</t>
  </si>
  <si>
    <t>Înființare creșă de stat în municipiul Codlea</t>
  </si>
  <si>
    <t>53304/04.10.2023
52808/04.10.2023
53302/04.10.2023
18867/10.04.2024
18869/10.04.2024</t>
  </si>
  <si>
    <t>MATRIX SOULTIONS SRL
TROIA PREMIUM CONSTRUCT SRL</t>
  </si>
  <si>
    <t>5193/01.03.2024
5194/01.03.2024
5192/01.03.2024
20240131/17.04.2024
20240132/17.04.2024
20240133/17.04.2024
20230134/17.04.2024
20230166/08.05.2024</t>
  </si>
  <si>
    <t>PVRTL</t>
  </si>
  <si>
    <t>2017SFIS267</t>
  </si>
  <si>
    <t>Judeţul Iaşi prin Consiliul Judeţean Iaşi</t>
  </si>
  <si>
    <t>Consolidare, reabilitare și refunctionalizare pavilion administrativ” – Spitalul Clinic de Boli Infectioase „Sfanta Parascheva” Iași</t>
  </si>
  <si>
    <t>12970/19.08.2024</t>
  </si>
  <si>
    <t>SC STIZO NPC SRL</t>
  </si>
  <si>
    <t>1171/02.09.2024</t>
  </si>
  <si>
    <t>2017SFCT60</t>
  </si>
  <si>
    <t>Constanța</t>
  </si>
  <si>
    <t>Crucea</t>
  </si>
  <si>
    <t>Înfiinţare sistem de canalizare ape uzate menajere în sat Stupina, com. Crucea, jud. Constanţa</t>
  </si>
  <si>
    <t>6612/16.09.2024</t>
  </si>
  <si>
    <t>SC Alex Building SRL</t>
  </si>
  <si>
    <t>1567/17.09.2024</t>
  </si>
  <si>
    <t>2017SFAB34</t>
  </si>
  <si>
    <t>Alba</t>
  </si>
  <si>
    <t>Berghin</t>
  </si>
  <si>
    <t>Modernizare străzi, comuna Berghin,județul Alba</t>
  </si>
  <si>
    <t>21/22,12,2023
21reg/29,04,2024</t>
  </si>
  <si>
    <t>385660,72
37964,75</t>
  </si>
  <si>
    <t>DRUMURI SI PODURI LOCALE ALBA</t>
  </si>
  <si>
    <t>4103/22,12,2023
4220/27,08,2024</t>
  </si>
  <si>
    <t>2017SFIS375</t>
  </si>
  <si>
    <t>Movileni</t>
  </si>
  <si>
    <t>Reabilitare și extindere Școala Gimnazială Larga Jijia corp A și B, comuna Movileni, județul Iași</t>
  </si>
  <si>
    <t>9262/09.09.2024</t>
  </si>
  <si>
    <t>SC IRIS CONSTRUCT GRUP SRL</t>
  </si>
  <si>
    <t>9261/09.09.2024</t>
  </si>
  <si>
    <t>Cu măsuri</t>
  </si>
  <si>
    <t>P.V.C. - I.S.C. &gt;90%</t>
  </si>
  <si>
    <t>2017SFAB6</t>
  </si>
  <si>
    <t>Municipiul Aiud</t>
  </si>
  <si>
    <t>Modernizare sistem rutier pe străzile Stadionului, Morii și Transilvaniei din Municipiul Aiud, județul Alba</t>
  </si>
  <si>
    <t>449/26,05,2023
30609/19,09,2023
30612/19,09,2023</t>
  </si>
  <si>
    <t>1445955,48
21638,10
4589,16</t>
  </si>
  <si>
    <t>053402/31,05,2023
053427/19,09,2023
053428/19,09,2023</t>
  </si>
  <si>
    <t>2017SFBV147</t>
  </si>
  <si>
    <t>Ucea</t>
  </si>
  <si>
    <t>Modernizare drum comunal și rețea stradală în sat Corbi, comuna Ucea</t>
  </si>
  <si>
    <t>8256/22.08.2024
8814/09.09.2024</t>
  </si>
  <si>
    <t>ANTREPRIZA DE CONSTRUCTII EDILITARE SRL</t>
  </si>
  <si>
    <t>352/22.08.2024
356/11.09.2024</t>
  </si>
  <si>
    <t>2017SFBH290</t>
  </si>
  <si>
    <t>Ţeţchea</t>
  </si>
  <si>
    <t>Centru medical şi de permanență în comuna Țețchea</t>
  </si>
  <si>
    <t>3184/13.05.2024</t>
  </si>
  <si>
    <t>sc madlev cons srl</t>
  </si>
  <si>
    <t>2896/08.05.2024</t>
  </si>
  <si>
    <t>Cod Obiectiv</t>
  </si>
  <si>
    <t>Program</t>
  </si>
  <si>
    <t>Etapa</t>
  </si>
  <si>
    <t>Domeniul</t>
  </si>
  <si>
    <t>Județ</t>
  </si>
  <si>
    <t>Denumire obiectiv de investiții</t>
  </si>
  <si>
    <t>Valoare alocată de la bugetul de stat</t>
  </si>
  <si>
    <t>Valoare decontată de la bugetul de stat până la 30 noiembrie</t>
  </si>
  <si>
    <t>Valoare rest de decontat</t>
  </si>
  <si>
    <t>Număr MDLPA Anexa 4</t>
  </si>
  <si>
    <t>Data Anexa 4</t>
  </si>
  <si>
    <t>Valoare solicitată de la bugetul de stat</t>
  </si>
  <si>
    <t>Decontare acceptată / refuzată
la plata</t>
  </si>
  <si>
    <t>Situații de lucrări/ 
Proces-verbal predare-primire 
Nr. de înregistrare/ data</t>
  </si>
  <si>
    <t>Situații de lucrări/ 
Proces-verbal predare-primire 
Valoarea
-lei-</t>
  </si>
  <si>
    <t>Emitent Factură</t>
  </si>
  <si>
    <t>Factură 
Număr/ dată</t>
  </si>
  <si>
    <t>Factură 
Valoare (inclusiv TVA)</t>
  </si>
  <si>
    <t>Stare PLATĂ</t>
  </si>
  <si>
    <t>Are Fisă ISC</t>
  </si>
  <si>
    <t>Fisa de verificare / PVC / PVRTL ISC*</t>
  </si>
  <si>
    <t>Data indeplinire masuri dispuse de ISC in PVCE</t>
  </si>
  <si>
    <t>Masurile au fost duse la indeplinire</t>
  </si>
  <si>
    <t>Observatii</t>
  </si>
  <si>
    <t>Necesitate P.V.C. - I.S.C.</t>
  </si>
  <si>
    <t>Sum of Valoare solicitată de la bugetul de stat</t>
  </si>
  <si>
    <t>PNDL II 16.09-20.09.2024</t>
  </si>
  <si>
    <t>IL.4</t>
  </si>
  <si>
    <t>PNDL I</t>
  </si>
  <si>
    <t>2015-2022</t>
  </si>
  <si>
    <t>Ialomița</t>
  </si>
  <si>
    <t>Andrăşeşti</t>
  </si>
  <si>
    <t>Alimentare cu apă şi canalizare în comuna Andrăşeşti</t>
  </si>
  <si>
    <t>3952/27.08.2024</t>
  </si>
  <si>
    <t>SC TRANSEURO SRL</t>
  </si>
  <si>
    <t>747/02.09.2024</t>
  </si>
  <si>
    <t>VS.20</t>
  </si>
  <si>
    <t>Duda Epureni</t>
  </si>
  <si>
    <t>Alimentare cu apă Duda Epureni şi Valea Grecului, comuna Duda Epureni</t>
  </si>
  <si>
    <t>7/13.06.2024</t>
  </si>
  <si>
    <t>sc aqua colector srl</t>
  </si>
  <si>
    <t>18/13.06.2024</t>
  </si>
  <si>
    <t>NT.29</t>
  </si>
  <si>
    <t>Neamț</t>
  </si>
  <si>
    <t>Gârcina</t>
  </si>
  <si>
    <t>Înființarea rețelei de alimentare cu apă a satului Almaș, comuna Gârcina, județul Neamț</t>
  </si>
  <si>
    <t>5508/02.09.2024</t>
  </si>
  <si>
    <t>PALLEMN GRUMAZESTI SRL</t>
  </si>
  <si>
    <t>85/02.09.2024</t>
  </si>
  <si>
    <t>NT.221</t>
  </si>
  <si>
    <t>2016 2023 UNITĂȚI DE ÎNVĂȚĂMÂNT</t>
  </si>
  <si>
    <t>Pipirig</t>
  </si>
  <si>
    <t>Reabilitare și extindere școala Pluton, sat Pluton, comuna Pipirig, județul Neamț- în vederea obținerii autorizației sanitare de funcționare</t>
  </si>
  <si>
    <t>11460/11.09.2024
11473/11.09.2024</t>
  </si>
  <si>
    <t>MOLDOCOR SA</t>
  </si>
  <si>
    <t>628/11.09.2024
629/11.09.2024</t>
  </si>
  <si>
    <t>BN.20</t>
  </si>
  <si>
    <t>Mărişelu</t>
  </si>
  <si>
    <t>Reabilitare DC 15 Magurele - Jeica0+000-6+250 6,25 km, comuna Mărișelu</t>
  </si>
  <si>
    <t>656/16,09,2024</t>
  </si>
  <si>
    <t>LDP</t>
  </si>
  <si>
    <t>5146/16,09,2024</t>
  </si>
  <si>
    <t>BH.80</t>
  </si>
  <si>
    <t>Borod</t>
  </si>
  <si>
    <t>Modernizare drumuri comunale și străzi comuna Borod, județul Bihor</t>
  </si>
  <si>
    <t>11621/30,08,2024</t>
  </si>
  <si>
    <t>sc dumexim srl</t>
  </si>
  <si>
    <t>6272/30.08.2024</t>
  </si>
  <si>
    <t>NT.49</t>
  </si>
  <si>
    <t>Răucești</t>
  </si>
  <si>
    <t>Extindere alimentare cu apă, satele Oglinzi şi Săveşti, comuna Răuceşti, judeţul Neamţ</t>
  </si>
  <si>
    <t>10610/12.09.2024
10679/13.09.2024</t>
  </si>
  <si>
    <t>1006310/16.09.2024
1006311/16.09.2024</t>
  </si>
  <si>
    <t>PNI AS GAZE poim</t>
  </si>
  <si>
    <t>Total</t>
  </si>
  <si>
    <t>PNI</t>
  </si>
  <si>
    <t>PNDL</t>
  </si>
  <si>
    <t>PNDL II 16.09-19.09.2024</t>
  </si>
  <si>
    <t>PNDL I 16.09-19.09.2024</t>
  </si>
  <si>
    <t>Column Labels</t>
  </si>
  <si>
    <t>Nr. crt.</t>
  </si>
  <si>
    <t>Număr Anexa 4 Beneficiar</t>
  </si>
  <si>
    <t>Dată Anexa 4 Beneficiar</t>
  </si>
  <si>
    <t>Nr. Dată Anexa 4 MDLPA</t>
  </si>
  <si>
    <t>Dată contract MDLPA</t>
  </si>
  <si>
    <t>Valoarea totală a investiției din DG</t>
  </si>
  <si>
    <t>Număr Anexă 4 Beneficiar</t>
  </si>
  <si>
    <t>Dată Anexă 4 Beneficiar</t>
  </si>
  <si>
    <t>Nr. Dată Anexă 4 MDLPA</t>
  </si>
  <si>
    <t>Valoarea solicitată ptr decontare</t>
  </si>
  <si>
    <t>Progres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</si>
</sst>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4" fontId="0" fillId="0" borderId="0" xfId="0" applyNumberFormat="1" applyAlignment="1">
      <alignment wrapText="1"/>
    </xf>
    <xf numFmtId="4" fontId="0" fillId="2" borderId="0" xfId="0" applyNumberFormat="1" applyFill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4" fontId="5" fillId="0" borderId="7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4" fontId="5" fillId="0" borderId="6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81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 Coanca" refreshedDate="45628.489522685188" createdVersion="8" refreshedVersion="8" minRefreshableVersion="3" recordCount="4" xr:uid="{00000000-000A-0000-FFFF-FFFF00000000}">
  <cacheSource type="worksheet">
    <worksheetSource ref="B1:R5" sheet="GAZE"/>
  </cacheSource>
  <cacheFields count="24">
    <cacheField name="Judet" numFmtId="0">
      <sharedItems count="4">
        <s v="GORJ"/>
        <s v="TULCEA"/>
        <s v="IAȘI"/>
        <s v="BACĂU"/>
      </sharedItems>
    </cacheField>
    <cacheField name="UAT" numFmtId="0">
      <sharedItems/>
    </cacheField>
    <cacheField name="Stare" numFmtId="0">
      <sharedItems/>
    </cacheField>
    <cacheField name="Numar Anexa 4 Beneficiar" numFmtId="0">
      <sharedItems containsSemiMixedTypes="0" containsString="0" containsNumber="1" containsInteger="1" minValue="52" maxValue="15412"/>
    </cacheField>
    <cacheField name="Data Anexa 4 Beneficiar" numFmtId="14">
      <sharedItems containsSemiMixedTypes="0" containsNonDate="0" containsDate="1" containsString="0" minDate="2024-09-16T00:00:24" maxDate="2024-09-19T00:00:24"/>
    </cacheField>
    <cacheField name="Nr. Data Anexa 4 MDLPA" numFmtId="0">
      <sharedItems/>
    </cacheField>
    <cacheField name="Nr. Anexa 4 MDLPA" numFmtId="0">
      <sharedItems containsSemiMixedTypes="0" containsString="0" containsNumber="1" containsInteger="1" minValue="13972" maxValue="14129"/>
    </cacheField>
    <cacheField name="Denumirea obiectivului de investiții cf Ordin" numFmtId="0">
      <sharedItems/>
    </cacheField>
    <cacheField name="Categorie investiții" numFmtId="0">
      <sharedItems/>
    </cacheField>
    <cacheField name="Nr MDLPA cerere finanțare" numFmtId="0">
      <sharedItems/>
    </cacheField>
    <cacheField name="ID Proiect" numFmtId="0">
      <sharedItems containsSemiMixedTypes="0" containsString="0" containsNumber="1" containsInteger="1" minValue="13520" maxValue="14701"/>
    </cacheField>
    <cacheField name="Nr contract MDLPA" numFmtId="0">
      <sharedItems containsSemiMixedTypes="0" containsString="0" containsNumber="1" containsInteger="1" minValue="2079" maxValue="3571"/>
    </cacheField>
    <cacheField name="Data contract MDLPA" numFmtId="14">
      <sharedItems containsSemiMixedTypes="0" containsNonDate="0" containsDate="1" containsString="0" minDate="2023-08-16T00:00:24" maxDate="2024-05-10T00:00:24"/>
    </cacheField>
    <cacheField name="POIM" numFmtId="0">
      <sharedItems/>
    </cacheField>
    <cacheField name="Valoarea totala a investitiei din DG" numFmtId="0">
      <sharedItems containsSemiMixedTypes="0" containsString="0" containsNumber="1" minValue="32704588.149999999" maxValue="87552900.590000004"/>
    </cacheField>
    <cacheField name="Valoarea de la bugetul de stat din DG" numFmtId="0">
      <sharedItems containsSemiMixedTypes="0" containsString="0" containsNumber="1" minValue="29456506.239999998" maxValue="85518298.090000004"/>
    </cacheField>
    <cacheField name="Valoarea solicitata ptr decontare" numFmtId="4">
      <sharedItems containsSemiMixedTypes="0" containsString="0" containsNumber="1" minValue="731286.46" maxValue="4293262.96"/>
    </cacheField>
    <cacheField name="Progres" numFmtId="0">
      <sharedItems/>
    </cacheField>
    <cacheField name="Proiectant" numFmtId="0">
      <sharedItems/>
    </cacheField>
    <cacheField name="Executant" numFmtId="0">
      <sharedItems/>
    </cacheField>
    <cacheField name="Fișier stampilat MDLPA" numFmtId="0">
      <sharedItems/>
    </cacheField>
    <cacheField name="Fișier semnat original" numFmtId="0">
      <sharedItems/>
    </cacheField>
    <cacheField name="Fișier adresa anulare" numFmtId="0">
      <sharedItems containsNonDate="0" containsString="0" containsBlank="1"/>
    </cacheField>
    <cacheField name="Document verificare ISC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 Coanca" refreshedDate="45628.49739074074" createdVersion="8" refreshedVersion="8" minRefreshableVersion="3" recordCount="7" xr:uid="{00000000-000A-0000-FFFF-FFFF01000000}">
  <cacheSource type="worksheet">
    <worksheetSource ref="A2:Z9" sheet="PNDL I"/>
  </cacheSource>
  <cacheFields count="26">
    <cacheField name="Cod Obiectiv" numFmtId="0">
      <sharedItems/>
    </cacheField>
    <cacheField name="Program" numFmtId="0">
      <sharedItems/>
    </cacheField>
    <cacheField name="Etapa" numFmtId="0">
      <sharedItems/>
    </cacheField>
    <cacheField name="Domeniul" numFmtId="0">
      <sharedItems count="3">
        <s v="A"/>
        <s v="C.1"/>
        <s v="E"/>
      </sharedItems>
    </cacheField>
    <cacheField name="Județ" numFmtId="0">
      <sharedItems count="5">
        <s v="Ialomița"/>
        <s v="Vaslui"/>
        <s v="Neamț"/>
        <s v="Bistriţa-Năsăud"/>
        <s v="Bihor"/>
      </sharedItems>
    </cacheField>
    <cacheField name="UAT" numFmtId="0">
      <sharedItems/>
    </cacheField>
    <cacheField name="Denumire obiectiv de investiții" numFmtId="0">
      <sharedItems/>
    </cacheField>
    <cacheField name="Valoare alocată de la bugetul de stat" numFmtId="4">
      <sharedItems containsSemiMixedTypes="0" containsString="0" containsNumber="1" minValue="3719583" maxValue="15431556.189999999"/>
    </cacheField>
    <cacheField name="Valoare decontată de la bugetul de stat până la 30 noiembrie" numFmtId="0">
      <sharedItems containsSemiMixedTypes="0" containsString="0" containsNumber="1" minValue="0" maxValue="9631938.5099999998"/>
    </cacheField>
    <cacheField name="Valoare rest de decontat" numFmtId="4">
      <sharedItems containsSemiMixedTypes="0" containsString="0" containsNumber="1" minValue="2784812.32" maxValue="10996681.09"/>
    </cacheField>
    <cacheField name="Număr MDLPA Anexa 4" numFmtId="0">
      <sharedItems containsSemiMixedTypes="0" containsString="0" containsNumber="1" containsInteger="1" minValue="192737" maxValue="195234"/>
    </cacheField>
    <cacheField name="Data Anexa 4" numFmtId="14">
      <sharedItems containsSemiMixedTypes="0" containsNonDate="0" containsDate="1" containsString="0" minDate="2024-09-17T00:00:00" maxDate="2024-09-20T00:00:00"/>
    </cacheField>
    <cacheField name="Valoare solicitată de la bugetul de stat" numFmtId="4">
      <sharedItems containsSemiMixedTypes="0" containsString="0" containsNumber="1" minValue="212132.33" maxValue="3013631.59"/>
    </cacheField>
    <cacheField name="Decontare acceptată / refuzată_x000a_la plata" numFmtId="0">
      <sharedItems/>
    </cacheField>
    <cacheField name="Situații de lucrări/ _x000a_Proces-verbal predare-primire _x000a_Nr. de înregistrare/ data" numFmtId="0">
      <sharedItems/>
    </cacheField>
    <cacheField name="Situații de lucrări/ _x000a_Proces-verbal predare-primire _x000a_Valoarea_x000a_-lei-" numFmtId="0">
      <sharedItems containsSemiMixedTypes="0" containsString="0" containsNumber="1" minValue="212132.33" maxValue="3013631.59"/>
    </cacheField>
    <cacheField name="Emitent Factură" numFmtId="0">
      <sharedItems/>
    </cacheField>
    <cacheField name="Factură _x000a_Număr/ dată" numFmtId="0">
      <sharedItems/>
    </cacheField>
    <cacheField name="Factură _x000a_Valoare (inclusiv TVA)" numFmtId="0">
      <sharedItems containsSemiMixedTypes="0" containsString="0" containsNumber="1" minValue="212132.33" maxValue="3013631.59"/>
    </cacheField>
    <cacheField name="Stare PLATĂ" numFmtId="0">
      <sharedItems/>
    </cacheField>
    <cacheField name="Are Fisă ISC" numFmtId="0">
      <sharedItems containsBlank="1"/>
    </cacheField>
    <cacheField name="Fisa de verificare / PVC / PVRTL ISC*" numFmtId="0">
      <sharedItems containsNonDate="0" containsString="0" containsBlank="1"/>
    </cacheField>
    <cacheField name="Data indeplinire masuri dispuse de ISC in PVCE" numFmtId="0">
      <sharedItems containsNonDate="0" containsString="0" containsBlank="1"/>
    </cacheField>
    <cacheField name="Masurile au fost duse la indeplinire" numFmtId="0">
      <sharedItems containsNonDate="0" containsString="0" containsBlank="1"/>
    </cacheField>
    <cacheField name="Observatii" numFmtId="0">
      <sharedItems containsNonDate="0" containsString="0" containsBlank="1"/>
    </cacheField>
    <cacheField name="Necesitate P.V.C. - I.S.C.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 Coanca" refreshedDate="45628.686085185182" createdVersion="8" refreshedVersion="8" minRefreshableVersion="3" recordCount="36" xr:uid="{00000000-000A-0000-FFFF-FFFF02000000}">
  <cacheSource type="worksheet">
    <worksheetSource ref="A1:Z37" sheet="PNDL II"/>
  </cacheSource>
  <cacheFields count="26">
    <cacheField name="Cod Obiectiv" numFmtId="0">
      <sharedItems/>
    </cacheField>
    <cacheField name="Program" numFmtId="0">
      <sharedItems/>
    </cacheField>
    <cacheField name="Etapa" numFmtId="0">
      <sharedItems/>
    </cacheField>
    <cacheField name="Domeniul" numFmtId="0">
      <sharedItems/>
    </cacheField>
    <cacheField name="Județ" numFmtId="0">
      <sharedItems count="22">
        <s v="Vâlcea"/>
        <s v="Cluj"/>
        <s v="Satu Mare"/>
        <s v="Arad"/>
        <s v="Braşov"/>
        <s v="Vaslui"/>
        <s v="Tulcea"/>
        <s v="Bistriţa-Năsăud"/>
        <s v="Bihor"/>
        <s v="Iași"/>
        <s v="Dolj"/>
        <s v="Caraș-Severin"/>
        <s v="Suceava"/>
        <s v="Sălaj"/>
        <s v="Maramureş"/>
        <s v="Argeș"/>
        <s v="Botoșani"/>
        <s v="Mehedinți"/>
        <s v="Covasna"/>
        <s v="Harghita"/>
        <s v="Constanța"/>
        <s v="Alba"/>
      </sharedItems>
    </cacheField>
    <cacheField name="UAT" numFmtId="0">
      <sharedItems/>
    </cacheField>
    <cacheField name="Denumire obiectiv de investiții" numFmtId="0">
      <sharedItems/>
    </cacheField>
    <cacheField name="Valoare alocată de la bugetul de stat" numFmtId="4">
      <sharedItems containsSemiMixedTypes="0" containsString="0" containsNumber="1" minValue="726592.22" maxValue="52606660.450000003"/>
    </cacheField>
    <cacheField name="Valoare decontată de la bugetul de stat până la 30 noiembrie" numFmtId="0">
      <sharedItems containsSemiMixedTypes="0" containsString="0" containsNumber="1" minValue="0" maxValue="44046474.920000002"/>
    </cacheField>
    <cacheField name="Valoare rest de decontat" numFmtId="4">
      <sharedItems containsSemiMixedTypes="0" containsString="0" containsNumber="1" minValue="143725.32999999999" maxValue="26996654.920000002"/>
    </cacheField>
    <cacheField name="Număr MDLPA Anexa 4" numFmtId="0">
      <sharedItems containsSemiMixedTypes="0" containsString="0" containsNumber="1" containsInteger="1" minValue="191700" maxValue="1992173"/>
    </cacheField>
    <cacheField name="Data Anexa 4" numFmtId="14">
      <sharedItems containsSemiMixedTypes="0" containsNonDate="0" containsDate="1" containsString="0" minDate="2024-09-16T00:00:00" maxDate="2024-09-20T00:00:00"/>
    </cacheField>
    <cacheField name="Valoare solicitată de la bugetul de stat" numFmtId="0">
      <sharedItems containsSemiMixedTypes="0" containsString="0" containsNumber="1" minValue="818.76" maxValue="6264278.9000000004"/>
    </cacheField>
    <cacheField name="Decontare acceptată / refuzată_x000a_la plata" numFmtId="0">
      <sharedItems/>
    </cacheField>
    <cacheField name="Situații de lucrări/ _x000a_Proces-verbal predare-primire _x000a_Nr. de înregistrare/ data" numFmtId="0">
      <sharedItems/>
    </cacheField>
    <cacheField name="Situații de lucrări/ _x000a_Proces-verbal predare-primire _x000a_Valoarea_x000a_-lei-" numFmtId="0">
      <sharedItems containsMixedTypes="1" containsNumber="1" minValue="1000" maxValue="7153438.79"/>
    </cacheField>
    <cacheField name="Emitent Factură" numFmtId="0">
      <sharedItems containsMixedTypes="1" containsNumber="1" minValue="287756.84000000003" maxValue="2289189.59"/>
    </cacheField>
    <cacheField name="Factură _x000a_Număr/ dată" numFmtId="0">
      <sharedItems/>
    </cacheField>
    <cacheField name="Factură _x000a_Valoare (inclusiv TVA)" numFmtId="0">
      <sharedItems containsMixedTypes="1" containsNumber="1" minValue="1000" maxValue="7153438.79"/>
    </cacheField>
    <cacheField name="Stare PLATĂ" numFmtId="0">
      <sharedItems/>
    </cacheField>
    <cacheField name="Are Fisă ISC" numFmtId="0">
      <sharedItems containsBlank="1"/>
    </cacheField>
    <cacheField name="Fisa de verificare / PVC / PVRTL ISC*" numFmtId="0">
      <sharedItems containsBlank="1"/>
    </cacheField>
    <cacheField name="Data indeplinire masuri dispuse de ISC in PVCE" numFmtId="0">
      <sharedItems containsNonDate="0" containsDate="1" containsString="0" containsBlank="1" minDate="2024-10-22T00:00:00" maxDate="2024-10-23T00:00:00"/>
    </cacheField>
    <cacheField name="Masurile au fost duse la indeplinire" numFmtId="0">
      <sharedItems containsNonDate="0" containsString="0" containsBlank="1"/>
    </cacheField>
    <cacheField name="Observatii" numFmtId="0">
      <sharedItems containsNonDate="0" containsString="0" containsBlank="1"/>
    </cacheField>
    <cacheField name="Necesitate P.V.C. - I.S.C.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 Coanca" refreshedDate="45629.564941435186" createdVersion="8" refreshedVersion="8" minRefreshableVersion="3" recordCount="7" xr:uid="{00000000-000A-0000-FFFF-FFFF03000000}">
  <cacheSource type="worksheet">
    <worksheetSource ref="A2:Z9" sheet="PNDL I"/>
  </cacheSource>
  <cacheFields count="26">
    <cacheField name="Cod Obiectiv" numFmtId="0">
      <sharedItems/>
    </cacheField>
    <cacheField name="Program" numFmtId="0">
      <sharedItems/>
    </cacheField>
    <cacheField name="Etapa" numFmtId="0">
      <sharedItems count="2">
        <s v="2015-2022"/>
        <s v="2016 2023 UNITĂȚI DE ÎNVĂȚĂMÂNT"/>
      </sharedItems>
    </cacheField>
    <cacheField name="Domeniul" numFmtId="0">
      <sharedItems count="3">
        <s v="A"/>
        <s v="C.1"/>
        <s v="E"/>
      </sharedItems>
    </cacheField>
    <cacheField name="Județ" numFmtId="0">
      <sharedItems count="5">
        <s v="Ialomița"/>
        <s v="Vaslui"/>
        <s v="Neamț"/>
        <s v="Bistriţa-Năsăud"/>
        <s v="Bihor"/>
      </sharedItems>
    </cacheField>
    <cacheField name="UAT" numFmtId="0">
      <sharedItems/>
    </cacheField>
    <cacheField name="Denumire obiectiv de investiții" numFmtId="0">
      <sharedItems/>
    </cacheField>
    <cacheField name="Valoare alocată de la bugetul de stat" numFmtId="4">
      <sharedItems containsSemiMixedTypes="0" containsString="0" containsNumber="1" minValue="3719583" maxValue="15431556.189999999"/>
    </cacheField>
    <cacheField name="Valoare decontată de la bugetul de stat până la 30 noiembrie" numFmtId="0">
      <sharedItems containsSemiMixedTypes="0" containsString="0" containsNumber="1" minValue="0" maxValue="9631938.5099999998"/>
    </cacheField>
    <cacheField name="Valoare rest de decontat" numFmtId="4">
      <sharedItems containsSemiMixedTypes="0" containsString="0" containsNumber="1" minValue="2784812.32" maxValue="10996681.09"/>
    </cacheField>
    <cacheField name="Număr MDLPA Anexa 4" numFmtId="0">
      <sharedItems containsSemiMixedTypes="0" containsString="0" containsNumber="1" containsInteger="1" minValue="192737" maxValue="195234"/>
    </cacheField>
    <cacheField name="Data Anexa 4" numFmtId="14">
      <sharedItems containsSemiMixedTypes="0" containsNonDate="0" containsDate="1" containsString="0" minDate="2024-09-17T00:00:00" maxDate="2024-09-20T00:00:00"/>
    </cacheField>
    <cacheField name="Valoare solicitată de la bugetul de stat" numFmtId="4">
      <sharedItems containsSemiMixedTypes="0" containsString="0" containsNumber="1" minValue="212132.33" maxValue="3013631.59"/>
    </cacheField>
    <cacheField name="Decontare acceptată / refuzată_x000a_la plata" numFmtId="0">
      <sharedItems/>
    </cacheField>
    <cacheField name="Situații de lucrări/ _x000a_Proces-verbal predare-primire _x000a_Nr. de înregistrare/ data" numFmtId="0">
      <sharedItems/>
    </cacheField>
    <cacheField name="Situații de lucrări/ _x000a_Proces-verbal predare-primire _x000a_Valoarea_x000a_-lei-" numFmtId="0">
      <sharedItems containsSemiMixedTypes="0" containsString="0" containsNumber="1" minValue="212132.33" maxValue="3013631.59"/>
    </cacheField>
    <cacheField name="Emitent Factură" numFmtId="0">
      <sharedItems/>
    </cacheField>
    <cacheField name="Factură _x000a_Număr/ dată" numFmtId="0">
      <sharedItems/>
    </cacheField>
    <cacheField name="Factură _x000a_Valoare (inclusiv TVA)" numFmtId="0">
      <sharedItems containsSemiMixedTypes="0" containsString="0" containsNumber="1" minValue="212132.33" maxValue="3013631.59"/>
    </cacheField>
    <cacheField name="Stare PLATĂ" numFmtId="0">
      <sharedItems/>
    </cacheField>
    <cacheField name="Are Fisă ISC" numFmtId="0">
      <sharedItems containsBlank="1"/>
    </cacheField>
    <cacheField name="Fisa de verificare / PVC / PVRTL ISC*" numFmtId="0">
      <sharedItems containsNonDate="0" containsString="0" containsBlank="1"/>
    </cacheField>
    <cacheField name="Data indeplinire masuri dispuse de ISC in PVCE" numFmtId="0">
      <sharedItems containsNonDate="0" containsString="0" containsBlank="1"/>
    </cacheField>
    <cacheField name="Masurile au fost duse la indeplinire" numFmtId="0">
      <sharedItems containsNonDate="0" containsString="0" containsBlank="1"/>
    </cacheField>
    <cacheField name="Observatii" numFmtId="0">
      <sharedItems containsNonDate="0" containsString="0" containsBlank="1"/>
    </cacheField>
    <cacheField name="Necesitate P.V.C. - I.S.C.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 Coanca" refreshedDate="45631.6087974537" createdVersion="8" refreshedVersion="8" minRefreshableVersion="3" recordCount="156" xr:uid="{00000000-000A-0000-FFFF-FFFF04000000}">
  <cacheSource type="worksheet">
    <worksheetSource ref="B1:R157" sheet="INFRASTRUCTURĂ"/>
  </cacheSource>
  <cacheFields count="25">
    <cacheField name="Judet" numFmtId="0">
      <sharedItems count="40">
        <s v="SIBIU"/>
        <s v="DÂMBOVIȚA"/>
        <s v="GALAȚI"/>
        <s v="MARAMUREȘ"/>
        <s v="BISTRIȚA-NĂSĂUD"/>
        <s v="BUZĂU"/>
        <s v="ILFOV"/>
        <s v="PRAHOVA"/>
        <s v="MEHEDINȚI"/>
        <s v="MUREȘ"/>
        <s v="NEAMȚ"/>
        <s v="ARAD"/>
        <s v="CARAȘ-SEVERIN"/>
        <s v="TIMIȘ"/>
        <s v="COVASNA"/>
        <s v="HUNEDOARA"/>
        <s v="GORJ"/>
        <s v="CĂLĂRAȘI"/>
        <s v="BRĂILA"/>
        <s v="SATU MARE"/>
        <s v="ARGEȘ"/>
        <s v="BACĂU"/>
        <s v="TULCEA"/>
        <s v="CONSTANȚA"/>
        <s v="HARGHITA"/>
        <s v="OLT"/>
        <s v="TELEORMAN"/>
        <s v="ALBA"/>
        <s v="GIURGIU"/>
        <s v="IALOMIȚA"/>
        <s v="SĂLAJ"/>
        <s v="BRAȘOV"/>
        <s v="DOLJ"/>
        <s v="VÂLCEA"/>
        <s v="VRANCEA"/>
        <s v="BOTOȘANI"/>
        <s v="VASLUI"/>
        <s v="IAȘI"/>
        <s v="SUCEAVA"/>
        <s v="BIHOR"/>
      </sharedItems>
    </cacheField>
    <cacheField name="UAT" numFmtId="0">
      <sharedItems/>
    </cacheField>
    <cacheField name="Stare" numFmtId="0">
      <sharedItems/>
    </cacheField>
    <cacheField name="Numar Anexa 4 Beneficiar" numFmtId="0">
      <sharedItems containsSemiMixedTypes="0" containsString="0" containsNumber="1" containsInteger="1" minValue="1" maxValue="777030"/>
    </cacheField>
    <cacheField name="Data Anexa 4 Beneficiar" numFmtId="14">
      <sharedItems containsSemiMixedTypes="0" containsNonDate="0" containsDate="1" containsString="0" minDate="2024-01-12T00:00:24" maxDate="2024-09-19T00:00:24"/>
    </cacheField>
    <cacheField name="Nr. Data Anexa 4 MDLPA" numFmtId="0">
      <sharedItems/>
    </cacheField>
    <cacheField name="Nr. Anexa 4 MDLPA" numFmtId="0">
      <sharedItems containsSemiMixedTypes="0" containsString="0" containsNumber="1" containsInteger="1" minValue="13969" maxValue="14169"/>
    </cacheField>
    <cacheField name="Denumirea obiectivului de investiții cf Ordin" numFmtId="0">
      <sharedItems longText="1"/>
    </cacheField>
    <cacheField name="Categorie investiții" numFmtId="0">
      <sharedItems/>
    </cacheField>
    <cacheField name="Nr MDLPA cerere finanțare" numFmtId="0">
      <sharedItems/>
    </cacheField>
    <cacheField name="ID Proiect" numFmtId="0">
      <sharedItems containsSemiMixedTypes="0" containsString="0" containsNumber="1" containsInteger="1" minValue="182" maxValue="15063"/>
    </cacheField>
    <cacheField name="Nr contract MDLPA" numFmtId="0">
      <sharedItems containsSemiMixedTypes="0" containsString="0" containsNumber="1" containsInteger="1" minValue="17" maxValue="3927"/>
    </cacheField>
    <cacheField name="Data contract MDLPA" numFmtId="14">
      <sharedItems containsSemiMixedTypes="0" containsNonDate="0" containsDate="1" containsString="0" minDate="2022-10-03T00:00:24" maxDate="2024-08-20T00:00:24"/>
    </cacheField>
    <cacheField name="Valoarea totala a investitiei din DG" numFmtId="0">
      <sharedItems containsSemiMixedTypes="0" containsString="0" containsNumber="1" minValue="898393.02" maxValue="89883173.140000001"/>
    </cacheField>
    <cacheField name="Valoarea de la bugetul de stat din DG" numFmtId="0">
      <sharedItems containsSemiMixedTypes="0" containsString="0" containsNumber="1" minValue="878400" maxValue="61791897.020000003"/>
    </cacheField>
    <cacheField name="Valoarea solicitata ptr decontare" numFmtId="4">
      <sharedItems containsSemiMixedTypes="0" containsString="0" containsNumber="1" minValue="6985.62" maxValue="13006592.949999999"/>
    </cacheField>
    <cacheField name="Progres" numFmtId="0">
      <sharedItems containsBlank="1"/>
    </cacheField>
    <cacheField name="CUI Proiectant" numFmtId="0">
      <sharedItems containsBlank="1"/>
    </cacheField>
    <cacheField name="Proiectant" numFmtId="0">
      <sharedItems containsBlank="1"/>
    </cacheField>
    <cacheField name="CUI Executant" numFmtId="0">
      <sharedItems containsBlank="1"/>
    </cacheField>
    <cacheField name="Executant" numFmtId="0">
      <sharedItems containsBlank="1"/>
    </cacheField>
    <cacheField name="Fișier stampilat MDLPA" numFmtId="0">
      <sharedItems/>
    </cacheField>
    <cacheField name="Fișier semnat original" numFmtId="0">
      <sharedItems/>
    </cacheField>
    <cacheField name="Fișier adresa anulare" numFmtId="0">
      <sharedItems containsNonDate="0" containsString="0" containsBlank="1"/>
    </cacheField>
    <cacheField name="Document verificare ISC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s v="PLOPȘORU"/>
    <s v="Finalizată"/>
    <n v="52"/>
    <d v="2024-09-16T00:00:24"/>
    <s v="ASA4-13972 / 16.09.2024 ora 10:02"/>
    <n v="13972"/>
    <s v="Sistem de alimentare cu gaze naturale în satele Olari, Plopșoru, Sărdănești, Văleni, Izvoarele, Ceplea, Broșteni, Cursaru, Broștenii de Sus, Deleni și Piscuri, comuna Plopșoru, județul Gorj"/>
    <s v="Sisteme de distribuție gaze naturale"/>
    <s v="AS-4552 / 19.04.2022 ora 11:22"/>
    <n v="13866"/>
    <n v="3571"/>
    <d v="2024-05-10T00:00:24"/>
    <s v="1"/>
    <n v="87552900.590000004"/>
    <n v="85518298.090000004"/>
    <n v="731286.46"/>
    <s v="15,89%"/>
    <s v="SOCIETATEA BTD CONSTRUCT &amp;AMBIENT SRL"/>
    <s v="SOCIETATEA BTD CONSTRUCT &amp;AMBIENT SRL"/>
    <s v="ASA4-13972 - 16.09.2024 ora 10_02.pdf"/>
    <s v="AS_Anexa4-e_52.pdf"/>
    <m/>
    <m/>
  </r>
  <r>
    <x v="1"/>
    <s v="GRECI"/>
    <s v="Finalizată"/>
    <n v="13541"/>
    <d v="2024-09-17T00:00:24"/>
    <s v="ASA4-14024 / 17.09.2024 ora 09:49"/>
    <n v="14024"/>
    <s v="Înființare sistem de distribuție gaze naturale în comuna Greci, județul Tulcea "/>
    <s v="Sisteme de distribuție gaze naturale"/>
    <s v="AS-5438 / 09.05.2022 ora 17:06"/>
    <n v="14701"/>
    <n v="2079"/>
    <d v="2023-08-16T00:00:24"/>
    <s v="1"/>
    <n v="32704588.149999999"/>
    <n v="29456506.239999998"/>
    <n v="1021173.91"/>
    <s v="18,126%"/>
    <s v=" PRISMA SERV COMPANY SRL"/>
    <s v="Asocierea PRISMA SERV COMPANY SRL-lider si GAZ NORD EST S.A.-asociat"/>
    <s v="ASA4-14024 - 17.09.2024 ora 09_49.pdf"/>
    <s v="AS_Anexa4-e_13541_s.pdf"/>
    <m/>
    <m/>
  </r>
  <r>
    <x v="2"/>
    <s v="VICTORIA"/>
    <s v="Finalizată"/>
    <n v="6670"/>
    <d v="2024-09-17T00:00:24"/>
    <s v="ASA4-14073 / 18.09.2024 ora 11:09"/>
    <n v="14073"/>
    <s v="Alimentarea cu gaze naturale a comunei Victoria (cu satele aparținătoare), județul Iași"/>
    <s v="Sisteme de distribuție gaze naturale"/>
    <s v="AS-4242 / 11.04.2022 ora 09:29"/>
    <n v="13520"/>
    <n v="2913"/>
    <d v="2024-01-08T00:00:24"/>
    <s v="1"/>
    <n v="56746508.689999998"/>
    <n v="55535683.689999998"/>
    <n v="4293262.96"/>
    <s v="30,50%"/>
    <s v="ALROSEL PROJECT SRL"/>
    <s v="TEOVAL &amp; CO. SRL"/>
    <s v="ASA4-14073 - 18.09.2024 ora 11_09.pdf"/>
    <s v="AS_Anexa4-e_6670s.pdf"/>
    <m/>
    <m/>
  </r>
  <r>
    <x v="3"/>
    <s v="DOFTEANA"/>
    <s v="Finalizată"/>
    <n v="15412"/>
    <d v="2024-09-19T00:00:24"/>
    <s v="ASA4-14129 / 19.09.2024 ora 11:49"/>
    <n v="14129"/>
    <s v="Înființare sistem inteligent de distribuție gaze naturale în comuna Dofteana, cu satele aparținătoare Dofteana, Bogata, Cucuieți, Larga, Haghiac, Seaca, Ștefan Vodă, județul  Bacău "/>
    <s v="Sisteme de distribuție gaze naturale"/>
    <s v="AS-4829 / 20.04.2022 ora 18:00"/>
    <n v="14141"/>
    <n v="2801"/>
    <d v="2023-11-27T00:00:24"/>
    <s v="1"/>
    <n v="69191543.269999996"/>
    <n v="67326663.280000001"/>
    <n v="2228395.2200000002"/>
    <s v="5,61%"/>
    <s v="TECH IT SOLUTIONS S.R.L."/>
    <s v="HABAU S.R.L."/>
    <s v="ASA4-14129 - 19.09.2024 ora 11_49.pdf"/>
    <s v="AS_Anexa4-e_15412.pdf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s v="IL.4"/>
    <s v="PNDL I"/>
    <s v="2015-2022"/>
    <x v="0"/>
    <x v="0"/>
    <s v="Andrăşeşti"/>
    <s v="Alimentare cu apă şi canalizare în comuna Andrăşeşti"/>
    <n v="5381760.7400000002"/>
    <n v="615660.91"/>
    <n v="4766099.83"/>
    <n v="192737"/>
    <d v="2024-09-17T00:00:00"/>
    <n v="510624.81"/>
    <s v="Acceptată"/>
    <s v="3952/27.08.2024"/>
    <n v="510624.81"/>
    <s v="SC TRANSEURO SRL"/>
    <s v="747/02.09.2024"/>
    <n v="510624.81"/>
    <s v="Neplătită"/>
    <m/>
    <m/>
    <m/>
    <m/>
    <m/>
    <m/>
  </r>
  <r>
    <s v="VS.20"/>
    <s v="PNDL I"/>
    <s v="2015-2022"/>
    <x v="0"/>
    <x v="1"/>
    <s v="Duda Epureni"/>
    <s v="Alimentare cu apă Duda Epureni şi Valea Grecului, comuna Duda Epureni"/>
    <n v="4401573"/>
    <n v="328417.03999999998"/>
    <n v="4073155.96"/>
    <n v="193121"/>
    <d v="2024-09-17T00:00:00"/>
    <n v="215998.04"/>
    <s v="Acceptată"/>
    <s v="7/13.06.2024"/>
    <n v="215998.04"/>
    <s v="sc aqua colector srl"/>
    <s v="18/13.06.2024"/>
    <n v="215998.04"/>
    <s v="Neplătită"/>
    <m/>
    <m/>
    <m/>
    <m/>
    <m/>
    <m/>
  </r>
  <r>
    <s v="NT.29"/>
    <s v="PNDL I"/>
    <s v="2015-2022"/>
    <x v="0"/>
    <x v="2"/>
    <s v="Gârcina"/>
    <s v="Înființarea rețelei de alimentare cu apă a satului Almaș, comuna Gârcina, județul Neamț"/>
    <n v="4476959.3499999996"/>
    <n v="1202443.3799999999"/>
    <n v="3274515.97"/>
    <n v="193158"/>
    <d v="2024-09-17T00:00:00"/>
    <n v="212132.33"/>
    <s v="Acceptată"/>
    <s v="5508/02.09.2024"/>
    <n v="212132.33"/>
    <s v="PALLEMN GRUMAZESTI SRL"/>
    <s v="85/02.09.2024"/>
    <n v="212132.33"/>
    <s v="Neplătită"/>
    <s v="Fișă"/>
    <m/>
    <m/>
    <m/>
    <m/>
    <m/>
  </r>
  <r>
    <s v="NT.221"/>
    <s v="PNDL I"/>
    <s v="2016 2023 UNITĂȚI DE ÎNVĂȚĂMÂNT"/>
    <x v="1"/>
    <x v="2"/>
    <s v="Pipirig"/>
    <s v="Reabilitare și extindere școala Pluton, sat Pluton, comuna Pipirig, județul Neamț- în vederea obținerii autorizației sanitare de funcționare"/>
    <n v="3719583"/>
    <n v="934770.68"/>
    <n v="2784812.32"/>
    <n v="193217"/>
    <d v="2024-09-17T00:00:00"/>
    <n v="828028.84"/>
    <s v="Acceptată"/>
    <s v="11460/11.09.2024_x000a_11473/11.09.2024"/>
    <n v="828028.84"/>
    <s v="MOLDOCOR SA"/>
    <s v="628/11.09.2024_x000a_629/11.09.2024"/>
    <n v="828028.84"/>
    <s v="Neplătită"/>
    <s v="PVRTL"/>
    <m/>
    <m/>
    <m/>
    <m/>
    <m/>
  </r>
  <r>
    <s v="BN.20"/>
    <s v="PNDL I"/>
    <s v="2015-2022"/>
    <x v="2"/>
    <x v="3"/>
    <s v="Mărişelu"/>
    <s v="Reabilitare DC 15 Magurele - Jeica0+000-6+250 6,25 km, comuna Mărișelu"/>
    <n v="7649041.29"/>
    <n v="1018585.63"/>
    <n v="6630455.6600000001"/>
    <n v="194467"/>
    <d v="2024-09-18T00:00:00"/>
    <n v="832422.03"/>
    <s v="Acceptată"/>
    <s v="656/16,09,2024"/>
    <n v="832422.03"/>
    <s v="LDP"/>
    <s v="5146/16,09,2024"/>
    <n v="832422.03"/>
    <s v="Neplătită"/>
    <m/>
    <m/>
    <m/>
    <m/>
    <m/>
    <m/>
  </r>
  <r>
    <s v="BH.80"/>
    <s v="PNDL I"/>
    <s v="2015-2022"/>
    <x v="2"/>
    <x v="4"/>
    <s v="Borod"/>
    <s v="Modernizare drumuri comunale și străzi comuna Borod, județul Bihor"/>
    <n v="10996681.09"/>
    <n v="0"/>
    <n v="10996681.09"/>
    <n v="195191"/>
    <d v="2024-09-19T00:00:00"/>
    <n v="3013631.59"/>
    <s v="Acceptată"/>
    <s v="11621/30,08,2024"/>
    <n v="3013631.59"/>
    <s v="sc dumexim srl"/>
    <s v="6272/30.08.2024"/>
    <n v="3013631.59"/>
    <s v="Neplătită"/>
    <m/>
    <m/>
    <m/>
    <m/>
    <m/>
    <s v="P.V.C. - I.S.C. &gt; 1 mil"/>
  </r>
  <r>
    <s v="NT.49"/>
    <s v="PNDL I"/>
    <s v="2015-2022"/>
    <x v="0"/>
    <x v="2"/>
    <s v="Răucești"/>
    <s v="Extindere alimentare cu apă, satele Oglinzi şi Săveşti, comuna Răuceşti, judeţul Neamţ"/>
    <n v="15431556.189999999"/>
    <n v="9631938.5099999998"/>
    <n v="5799617.6799999997"/>
    <n v="195234"/>
    <d v="2024-09-19T00:00:00"/>
    <n v="1242712.6000000001"/>
    <s v="Acceptată"/>
    <s v="10610/12.09.2024_x000a_10679/13.09.2024"/>
    <n v="1242712.6000000001"/>
    <s v="CONEST SA"/>
    <s v="1006310/16.09.2024_x000a_1006311/16.09.2024"/>
    <n v="1242712.6000000001"/>
    <s v="Neplătită"/>
    <s v="PVC"/>
    <m/>
    <m/>
    <m/>
    <m/>
    <s v="P.V.C. - I.S.C. &gt; 1 mil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s v="2017SFVL451"/>
    <s v="PNDL II"/>
    <s v="2017-2024"/>
    <s v="C.1"/>
    <x v="0"/>
    <s v="Şuşani"/>
    <s v="Modernizare Școala primară Râmești, comuna Șușani, județul Vâlcea"/>
    <n v="1548953.15"/>
    <n v="0"/>
    <n v="1548953.15"/>
    <n v="191700"/>
    <d v="2024-09-16T00:00:00"/>
    <n v="147081.67000000001"/>
    <s v="Acceptată"/>
    <s v="4016/07.08.2024"/>
    <n v="147081.67000000001"/>
    <s v="SC GRITCO GRUP SRL"/>
    <s v="1389/08.08.2024_x000a_1390/08.08.2024"/>
    <n v="147081.67000000001"/>
    <s v="Neplătită"/>
    <s v="Fișă"/>
    <s v="Fără măsuri"/>
    <m/>
    <m/>
    <m/>
    <m/>
  </r>
  <r>
    <s v="2017SFVL447"/>
    <s v="PNDL II"/>
    <s v="2017-2024"/>
    <s v="D"/>
    <x v="0"/>
    <s v="Şuşani"/>
    <s v="Modernizare Dispensar medical Șușani, comuna Șușani, județul Vâlcea"/>
    <n v="2056761.58"/>
    <n v="944801.4"/>
    <n v="1111960.18"/>
    <n v="191703"/>
    <d v="2024-09-16T00:00:00"/>
    <n v="759574.37"/>
    <s v="Acceptată"/>
    <s v="4448/27.08.2024"/>
    <n v="759574.37"/>
    <s v="SC CSID CONSTRUCT SRL"/>
    <s v="530/03.09.2024"/>
    <n v="759574.37"/>
    <s v="Neplătită"/>
    <s v="PVC"/>
    <s v="Fără măsuri"/>
    <m/>
    <m/>
    <m/>
    <m/>
  </r>
  <r>
    <s v="2017SFCJ12"/>
    <s v="PNDL II"/>
    <s v="2017-2024"/>
    <s v="E"/>
    <x v="1"/>
    <s v="Aşchileu"/>
    <s v="Modernizare străzi în comuna Așchileu, jud. Cluj"/>
    <n v="7266265"/>
    <n v="642787.38"/>
    <n v="6623477.6200000001"/>
    <n v="192033"/>
    <d v="2024-09-16T00:00:00"/>
    <n v="3713417.26"/>
    <s v="Acceptată"/>
    <s v="3522/10.09.2024_x000a_3524/10.09.2024"/>
    <s v="2.047.309,33_x000a_1.666.107,93"/>
    <s v="Antrepriza de Reparatii si Lucrari ARL SRL"/>
    <s v="1024100131/10.09.2024_x000a_1024100132/10.09.2024"/>
    <s v="2.047.309,33_x000a_1.666.107,93"/>
    <s v="Neplătită"/>
    <m/>
    <m/>
    <m/>
    <m/>
    <m/>
    <m/>
  </r>
  <r>
    <s v="2017SFSM148"/>
    <s v="PNDL II"/>
    <s v="2017-2024"/>
    <s v="E"/>
    <x v="2"/>
    <s v="Județul Satu Mare prin Consiliul Judeţean Satu Mare"/>
    <s v="Modernizarea drumului județean DJ 195 Ardud - Viile Satu Mare - Tătărăști - Necopoi - Cărășeu, tronson I Ardud - Viile Satu Mare km 0+000 - 7+645 și tronson III Necopoi Cărășeu km 17+460 - 23+810 , județul Satu Mare"/>
    <n v="52606660.450000003"/>
    <n v="44046474.920000002"/>
    <n v="8560185.5299999993"/>
    <n v="192051"/>
    <d v="2024-09-16T00:00:00"/>
    <n v="6264278.9000000004"/>
    <s v="Acceptată"/>
    <s v="10/05.09.2024"/>
    <n v="7153438.79"/>
    <s v="Societatea de Constructii Napoca"/>
    <s v="404/10.09.2024"/>
    <n v="7153438.79"/>
    <s v="Neplătită"/>
    <m/>
    <m/>
    <m/>
    <m/>
    <m/>
    <s v="P.V.C. - I.S.C. &gt; 1 mil"/>
  </r>
  <r>
    <s v="2017SFAR219"/>
    <s v="PNDL II"/>
    <s v="2017-2024"/>
    <s v="D"/>
    <x v="3"/>
    <s v="Şicula"/>
    <s v="Reabilitare şi modernizare dispensar în sat Gurba, comuna Şicula, judeţul Arad"/>
    <n v="2020030.44"/>
    <n v="325521.40000000002"/>
    <n v="1694509.04"/>
    <n v="192061"/>
    <d v="2024-09-16T00:00:00"/>
    <n v="812636.64"/>
    <s v="Acceptată"/>
    <s v="1935/30.07.2024_x000a_2185/30.08.2024_x000a_2186/30.08.2024"/>
    <s v="401.681,26_x000a_215.187,80_x000a_195.767,58"/>
    <s v="SC PAV &amp; RED CHEIA CONSTRUCT SRL"/>
    <s v="60/01.08.2024_x000a_63/02.09.2024_x000a_64/02.09.2024"/>
    <s v="401.681,26_x000a_215.187,80_x000a_195.767,58"/>
    <s v="Neplătită"/>
    <m/>
    <s v="Fără măsuri"/>
    <m/>
    <m/>
    <m/>
    <m/>
  </r>
  <r>
    <s v="2017SFBV158"/>
    <s v="PNDL II"/>
    <s v="2017-2024"/>
    <s v="C.1"/>
    <x v="4"/>
    <s v="Vama Buzăului"/>
    <s v="Reabilitare corpuri clădire Școală Gimnazială Vama Buzăului"/>
    <n v="3518964.42"/>
    <n v="873230"/>
    <n v="2645734.42"/>
    <n v="192227"/>
    <d v="2024-09-16T00:00:00"/>
    <n v="667614.6"/>
    <s v="Acceptată"/>
    <s v="5575/09.09.2024"/>
    <s v="HACHI INVEST SRL"/>
    <n v="667614.6"/>
    <s v="35/09.09.2024"/>
    <n v="667614.6"/>
    <s v="Neplătită"/>
    <s v="Fișă"/>
    <m/>
    <m/>
    <m/>
    <m/>
    <m/>
  </r>
  <r>
    <s v="2017SFBV157"/>
    <s v="PNDL II"/>
    <s v="2017-2024"/>
    <s v="B"/>
    <x v="4"/>
    <s v="Vama Buzăului"/>
    <s v="Înființare rețea de canalizare, racorduri, rigole, accese riverani și trotuare, în satele Dălghiu, Vama Buzăului și Acriș, comuna Vama Buzăului, județul Brașov"/>
    <n v="28327743.050000001"/>
    <n v="1331088.1299999999"/>
    <n v="26996654.920000002"/>
    <n v="192230"/>
    <d v="2024-09-16T00:00:00"/>
    <n v="287756.84000000003"/>
    <s v="Acceptată"/>
    <s v="5007/13.08.2024"/>
    <s v="NICONS SRL"/>
    <n v="287756.84000000003"/>
    <s v="20377/19.08.2024"/>
    <n v="287756.84000000003"/>
    <s v="Neplătită"/>
    <s v="Fișă"/>
    <m/>
    <m/>
    <m/>
    <m/>
    <m/>
  </r>
  <r>
    <s v="2017SFCJ129"/>
    <s v="PNDL II"/>
    <s v="2017-2024"/>
    <s v="E"/>
    <x v="1"/>
    <s v="Dăbâca"/>
    <s v="Modernizare ulițe în comuna Dăbâca, județul Cluj"/>
    <n v="6948278.9800000004"/>
    <n v="0"/>
    <n v="6948278.9800000004"/>
    <n v="192240"/>
    <d v="2024-09-16T00:00:00"/>
    <n v="468180.98"/>
    <s v="Acceptată"/>
    <s v="3980/05.10.2023_x000a_754/14.02.2024"/>
    <s v="2.064.638,20_x000a_17.596,22"/>
    <s v="Samus Tec SA_x000a_Samus Tec SA"/>
    <s v="23001498/05.10.2023_x000a_24000078/14.02.2024"/>
    <s v="2.064.638,20_x000a_17.596,22"/>
    <s v="Neplătită"/>
    <m/>
    <m/>
    <m/>
    <m/>
    <m/>
    <m/>
  </r>
  <r>
    <s v="2017SFVS137"/>
    <s v="PNDL II"/>
    <s v="2017-2024"/>
    <s v="E"/>
    <x v="5"/>
    <s v="Fereşti"/>
    <s v="Modernizare infrastructură rutieră în comuna Fereşti, judeţul Vaslui"/>
    <n v="6562380.6699999999"/>
    <n v="506216.5"/>
    <n v="6056164.1699999999"/>
    <n v="192245"/>
    <d v="2024-09-16T00:00:00"/>
    <n v="623424.12"/>
    <s v="Acceptată"/>
    <s v="1050/07.03.2024_x000a_2642/18.06.2024"/>
    <n v="1129640.6200000001"/>
    <s v="sc nomis 2003 srl"/>
    <s v="24074/14.03.2024_x000a_24433/11.09.2024"/>
    <n v="1129640.6200000001"/>
    <s v="Neplătită"/>
    <m/>
    <m/>
    <m/>
    <m/>
    <m/>
    <m/>
  </r>
  <r>
    <s v="2017SFTL44"/>
    <s v="PNDL II"/>
    <s v="2017-2024"/>
    <s v="D"/>
    <x v="6"/>
    <s v="Crişan"/>
    <s v="Construire dispensar uman localitatea Mila 23, comuna Crisan, jud Tulcea"/>
    <n v="726592.22"/>
    <n v="0"/>
    <n v="726592.22"/>
    <n v="192282"/>
    <d v="2024-09-16T00:00:00"/>
    <n v="204167.03"/>
    <s v="Acceptată"/>
    <s v="108/05.09.2024"/>
    <n v="204167.03"/>
    <s v="SERCONS &amp;CONTRACTOR SRL"/>
    <s v="SCS0171/05.09.2024"/>
    <n v="204167.03"/>
    <s v="Neplătită"/>
    <m/>
    <m/>
    <m/>
    <m/>
    <m/>
    <m/>
  </r>
  <r>
    <s v="2017SFBN245"/>
    <s v="PNDL II"/>
    <s v="2017-2024"/>
    <s v="B"/>
    <x v="7"/>
    <s v="Teaca"/>
    <s v="Reţea publică de canalizare a apelor uzate menajere în localitățile Viile Tecii și Budurleni și modernizare drumuri de interes local în localitatea Viile Tecii, comuna Teaca, judeţul Bistriţa-Năsăud"/>
    <n v="12346051"/>
    <n v="0"/>
    <n v="12346051"/>
    <n v="1992173"/>
    <d v="2024-09-16T00:00:00"/>
    <n v="567963.65"/>
    <s v="Acceptată"/>
    <s v="5154/28,06,2024"/>
    <n v="567963.65"/>
    <s v="CML. RO"/>
    <s v="9193/09,09,2024"/>
    <n v="567963.65"/>
    <s v="Neplătită"/>
    <m/>
    <m/>
    <m/>
    <m/>
    <m/>
    <m/>
  </r>
  <r>
    <s v="2017SFBH234"/>
    <s v="PNDL II"/>
    <s v="2017-2024"/>
    <s v="C.1"/>
    <x v="8"/>
    <s v="Spinuş"/>
    <s v="Reabilitare și Modernizare Şcoala Gimnazială nr. 1, loc Spinuș, com Spinuș, jud. Bihor"/>
    <n v="777489.75"/>
    <n v="0"/>
    <n v="777489.75"/>
    <n v="192582"/>
    <d v="2024-09-17T00:00:00"/>
    <n v="163559.88"/>
    <s v="Acceptată"/>
    <s v="4/25.10.2022, 6/07.11.2022"/>
    <n v="188255.53"/>
    <s v="sc nicorosmanex srl"/>
    <s v="76/25.10.2022, 83/07.11.2022"/>
    <n v="188255.53"/>
    <s v="Neplătită"/>
    <m/>
    <m/>
    <m/>
    <m/>
    <m/>
    <m/>
  </r>
  <r>
    <s v="2017SFIS477"/>
    <s v="PNDL II"/>
    <s v="2017-2024"/>
    <s v="C.2"/>
    <x v="9"/>
    <s v="Răducăneni"/>
    <s v="Reabilitare și modernizare școala și grădinița Bazga, comuna Răducăneni, județul Iași"/>
    <n v="3053345"/>
    <n v="1174904.28"/>
    <n v="1878440.72"/>
    <n v="192852"/>
    <d v="2024-09-17T00:00:00"/>
    <n v="582759.04"/>
    <s v="Acceptată"/>
    <s v="7059/RG/07.08.2024_x000a_7410/RG/20.08.2024"/>
    <s v="394.943,02_x000a_269.694,52"/>
    <s v="SC GEOBEST CONSTRUCT SRL"/>
    <s v="911/08.08.2024_x000a_920/20.08.2024"/>
    <s v="394.943,02_x000a_269.694,52"/>
    <s v="Neplătită"/>
    <s v="Fișă"/>
    <s v="Fără măsuri"/>
    <m/>
    <m/>
    <m/>
    <m/>
  </r>
  <r>
    <s v="2017SFIS477"/>
    <s v="PNDL II"/>
    <s v="2017-2024"/>
    <s v="C.2"/>
    <x v="9"/>
    <s v="Răducăneni"/>
    <s v="Reabilitare și modernizare școala și grădinița Bazga, comuna Răducăneni, județul Iași"/>
    <n v="3053345"/>
    <n v="1174904.28"/>
    <n v="1878440.72"/>
    <n v="192958"/>
    <d v="2024-09-17T00:00:00"/>
    <n v="282498.65000000002"/>
    <s v="Acceptată"/>
    <s v="7927/RG/04.09.2024"/>
    <n v="282498.65000000002"/>
    <s v="SC GEOBEST CONSTRUCT SRL"/>
    <s v="929/04.09.2024"/>
    <n v="282498.65000000002"/>
    <s v="Neplătită"/>
    <s v="Fișă"/>
    <s v="Fără măsuri"/>
    <m/>
    <m/>
    <m/>
    <m/>
  </r>
  <r>
    <s v="2017SFDJ22"/>
    <s v="PNDL II"/>
    <s v="2017-2024"/>
    <s v="C.1"/>
    <x v="10"/>
    <s v="Bârca"/>
    <s v="Construire Liceul Teoretic Adrian Păunescu în comuna Bârca, județul Dolj"/>
    <n v="5757279.5599999996"/>
    <n v="1239743.05"/>
    <n v="4517536.51"/>
    <n v="192983"/>
    <d v="2024-09-17T00:00:00"/>
    <n v="818.76"/>
    <s v="Acceptată"/>
    <s v="5476/12.09.2024"/>
    <n v="1000"/>
    <s v="cas office arhitect"/>
    <s v="97/12.09.2024"/>
    <n v="1000"/>
    <s v="Neplătită"/>
    <m/>
    <m/>
    <m/>
    <m/>
    <m/>
    <m/>
  </r>
  <r>
    <s v="2017SFCS59"/>
    <s v="PNDL II"/>
    <s v="2017-2024"/>
    <s v="E"/>
    <x v="11"/>
    <s v="Ciclova Română"/>
    <s v="Modernizare străzi în comuna Ciclova Romana, județul Caraș- Severin"/>
    <n v="5527201.3200000003"/>
    <n v="1528483.78"/>
    <n v="3998717.54"/>
    <n v="193107"/>
    <d v="2024-09-17T00:00:00"/>
    <n v="522310.7"/>
    <s v="Acceptată"/>
    <s v="2930/10,09,2024"/>
    <n v="610019.68000000005"/>
    <s v="sc clr denis montaj srl"/>
    <s v="55/10,09,2024"/>
    <n v="610019.68000000005"/>
    <s v="Neplătită"/>
    <s v="Fișă"/>
    <m/>
    <m/>
    <m/>
    <m/>
    <m/>
  </r>
  <r>
    <s v="2017SFVS181"/>
    <s v="PNDL II"/>
    <s v="2017-2024"/>
    <s v="C.2"/>
    <x v="5"/>
    <s v="Ivăneşti"/>
    <s v="Construire şi dotare şcoala primară şi grădiniţă cu program normal în sat Coşca, comuna Ivăneşti, judeţul Vaslui"/>
    <n v="2952155.92"/>
    <n v="0"/>
    <n v="2952155.92"/>
    <n v="193125"/>
    <d v="2024-09-17T00:00:00"/>
    <n v="269464.86"/>
    <s v="Acceptată"/>
    <s v="7/12.08.2024"/>
    <n v="269464.86"/>
    <s v="sc meridian construct srl"/>
    <s v="1529/12.08.2024"/>
    <n v="269464.86"/>
    <s v="Neplătită"/>
    <m/>
    <m/>
    <m/>
    <m/>
    <m/>
    <m/>
  </r>
  <r>
    <s v="2017SFSV283"/>
    <s v="PNDL II"/>
    <s v="2017-2024"/>
    <s v="A+B"/>
    <x v="12"/>
    <s v="Horodniceni"/>
    <s v="Înființare infrastructură de apă și apă uzată în comuna Horodniceni, județul Suceava"/>
    <n v="12774892"/>
    <n v="0"/>
    <n v="12774892"/>
    <n v="193150"/>
    <d v="2024-09-17T00:00:00"/>
    <n v="546448"/>
    <s v="Acceptată"/>
    <s v="20/1730/11.06.2024"/>
    <n v="546448"/>
    <s v="EURO EST GROUP"/>
    <s v="2024310/.11.06.2024"/>
    <n v="546448"/>
    <s v="Neplătită"/>
    <m/>
    <m/>
    <m/>
    <m/>
    <m/>
    <m/>
  </r>
  <r>
    <s v="2017SFSJ198"/>
    <s v="PNDL II"/>
    <s v="2017-2024"/>
    <s v="F"/>
    <x v="13"/>
    <s v="Vârşolţ"/>
    <s v="Construire pod peste râul Crasna în localitatea Vârșolț, comuna Vârșolț, judeţul Sălaj"/>
    <n v="1073198.05"/>
    <n v="210649.42"/>
    <n v="862548.63"/>
    <n v="193152"/>
    <d v="2024-09-17T00:00:00"/>
    <n v="236039"/>
    <s v="Acceptată"/>
    <s v="3/13.09.2024"/>
    <n v="236039"/>
    <s v="SC FLOREAN TRUST DRAGOMIRESTI SRL"/>
    <s v="180/13.09.2024"/>
    <n v="236039"/>
    <s v="Neplătită"/>
    <m/>
    <m/>
    <m/>
    <m/>
    <m/>
    <m/>
  </r>
  <r>
    <s v="2017SFMM123"/>
    <s v="PNDL II"/>
    <s v="2017-2024"/>
    <s v="C.1"/>
    <x v="14"/>
    <s v="Cupşeni"/>
    <s v="Reabilitare şcoală generală în localitatea Ungureni"/>
    <n v="857290.23"/>
    <n v="50600.28"/>
    <n v="806689.95"/>
    <n v="193161"/>
    <d v="2024-09-17T00:00:00"/>
    <n v="95672.33"/>
    <s v="Acceptată"/>
    <s v="12/24.07.2024"/>
    <n v="95672.33"/>
    <s v="SC.Fantana stanchii SRL"/>
    <s v="8549/31.07.2024"/>
    <n v="95672.33"/>
    <s v="Neplătită"/>
    <m/>
    <m/>
    <m/>
    <m/>
    <m/>
    <m/>
  </r>
  <r>
    <s v="2017SFAG313"/>
    <s v="PNDL II"/>
    <s v="2017-2024"/>
    <s v="D"/>
    <x v="15"/>
    <s v="Stolnici"/>
    <s v="Construire Dispensar uman în comuna Stolnici, județul Argeș"/>
    <n v="1589911"/>
    <n v="0"/>
    <n v="1589911"/>
    <n v="193239"/>
    <d v="2024-09-17T00:00:00"/>
    <n v="399586.3"/>
    <s v="Acceptată"/>
    <s v="5364/18.12.2023_x000a_4709/18.07.2024"/>
    <s v="156.918,64_x000a_242.667,66"/>
    <s v="SC DOMAVE ANGHEL SRL"/>
    <s v="10427/18.12.2023_x000a_10479/01.08.2024"/>
    <s v="156.918,64_x000a_242.667,66"/>
    <s v="Neplătită"/>
    <m/>
    <m/>
    <m/>
    <m/>
    <m/>
    <m/>
  </r>
  <r>
    <s v="2017SFBH1"/>
    <s v="PNDL II"/>
    <s v="2017-2024"/>
    <s v="C.2"/>
    <x v="8"/>
    <s v="Abram"/>
    <s v="Reabilitarea, modernizarea și extinderea Grădiniței și Şcolii din localitatea Abram, jud. Bihor"/>
    <n v="5087143.88"/>
    <n v="1380269.22"/>
    <n v="3706874.66"/>
    <n v="193260"/>
    <d v="2024-09-17T00:00:00"/>
    <n v="377144.84"/>
    <s v="Acceptată"/>
    <s v="20/28.08.2024"/>
    <n v="377144.84"/>
    <s v="sc orabih ambient srl"/>
    <s v="18/28.08.2024"/>
    <n v="377144.84"/>
    <s v="Neplătită"/>
    <m/>
    <m/>
    <m/>
    <m/>
    <m/>
    <m/>
  </r>
  <r>
    <s v="2017SFBT15"/>
    <s v="PNDL II"/>
    <s v="2017-2024"/>
    <s v="D"/>
    <x v="16"/>
    <s v="Blândești"/>
    <s v="Construire dispensar uman comuna Blândești, județul Botoșani"/>
    <n v="1735193"/>
    <n v="72810.880000000005"/>
    <n v="1662382.12"/>
    <n v="194434"/>
    <d v="2024-09-18T00:00:00"/>
    <n v="121562.39"/>
    <s v="Acceptată"/>
    <s v="10/20.05.2024"/>
    <n v="121562.39"/>
    <s v="sc moldo tnb structuri srl"/>
    <s v="505/20.05.2024"/>
    <n v="121562.39"/>
    <s v="Neplătită"/>
    <m/>
    <m/>
    <m/>
    <m/>
    <m/>
    <m/>
  </r>
  <r>
    <s v="2017SFSV261"/>
    <s v="PNDL II"/>
    <s v="2017-2024"/>
    <s v="A"/>
    <x v="12"/>
    <s v="Grăniceşti"/>
    <s v="Extindere rețele de alimentare cu apă în comuna Grănicești, Județul Suceava"/>
    <n v="2560322.2599999998"/>
    <n v="0"/>
    <n v="2560322.2599999998"/>
    <n v="194452"/>
    <d v="2024-09-18T00:00:00"/>
    <n v="157752.26"/>
    <s v="Acceptată"/>
    <s v="5/03.08.2023 5962/16.09.2024 6/10.08.2023 6689/06.07.2023"/>
    <s v="298429,99 19471,42 96016,72 35712,39"/>
    <s v="CARPAT FAUR"/>
    <s v="20294/04.08.2023 2024190/16.09.2024 20312/03.10.2023 20285/06.07.2023"/>
    <s v="298429,99 19471,42 96016,72 35712,39"/>
    <s v="Neplătită"/>
    <m/>
    <m/>
    <m/>
    <m/>
    <m/>
    <m/>
  </r>
  <r>
    <s v="2017SFMH19"/>
    <s v="PNDL II"/>
    <s v="2017-2024"/>
    <s v="C.2"/>
    <x v="17"/>
    <s v="Breznița Ocol"/>
    <s v="Construire școală cu 2 săli de clasă și grădiniță în sat Magheru, comuna Breznița Ocol, județul Mehedinți"/>
    <n v="1412863.88"/>
    <n v="0"/>
    <n v="1412863.88"/>
    <n v="194456"/>
    <d v="2024-09-18T00:00:00"/>
    <n v="577889.75"/>
    <s v="Acceptată"/>
    <s v="3904/19,07,2024"/>
    <n v="577889.75"/>
    <s v="sc media rapid construct"/>
    <s v="854/19,07,2024"/>
    <n v="577889.75"/>
    <s v="Neplătită"/>
    <m/>
    <m/>
    <m/>
    <m/>
    <m/>
    <m/>
  </r>
  <r>
    <s v="2019CV61"/>
    <s v="PNDL II"/>
    <s v="2017-2024"/>
    <s v="E"/>
    <x v="18"/>
    <s v="Municipiul Târgu Secuiesc"/>
    <s v="Reabilitare strada Bem Jozsef km 58+680-59+980, În mun. Tg. Secuiesc, județul Covasna"/>
    <n v="14850722.1"/>
    <n v="0"/>
    <n v="14850722.1"/>
    <n v="194461"/>
    <d v="2024-09-18T00:00:00"/>
    <n v="573532.46"/>
    <s v="Acceptată"/>
    <s v="17901/11.09.2024"/>
    <n v="1554314.42"/>
    <s v="drumuri si poduri covasna"/>
    <s v="24f137/12.09.2024"/>
    <n v="1554314.42"/>
    <s v="Neplătită"/>
    <m/>
    <m/>
    <m/>
    <m/>
    <m/>
    <m/>
  </r>
  <r>
    <s v="2017SFBT414"/>
    <s v="PNDL II"/>
    <s v="2017-2024"/>
    <s v="C.1"/>
    <x v="16"/>
    <s v="Vorona"/>
    <s v="Reabilitare și modernizare Școala Gimnazială ,,Alexandru cel Bun'' Icuseni, comuna Vorona, județul Botoșani"/>
    <n v="4146562.79"/>
    <n v="1054438.1299999999"/>
    <n v="3092124.66"/>
    <n v="194476"/>
    <d v="2024-09-18T00:00:00"/>
    <n v="471957.21"/>
    <s v="Acceptată"/>
    <s v="7/12.09.2024"/>
    <n v="471957.21"/>
    <s v="duchessa transport srl"/>
    <s v="2414/12.09.2024"/>
    <n v="471957.21"/>
    <s v="Neplătită"/>
    <m/>
    <m/>
    <m/>
    <m/>
    <m/>
    <m/>
  </r>
  <r>
    <s v="2019HR37"/>
    <s v="PNDL II"/>
    <s v="2017-2024"/>
    <s v="E"/>
    <x v="19"/>
    <s v="Corbu"/>
    <s v="Reabilitare şi modernizare DJ 174B"/>
    <n v="8946443.2699999996"/>
    <n v="925355.34"/>
    <n v="8021087.9299999997"/>
    <n v="194820"/>
    <d v="2024-09-19T00:00:00"/>
    <n v="997480.65"/>
    <s v="Acceptată"/>
    <s v="20/09,09,2024_x000a_21/10,09,2024"/>
    <s v="533.596,55_x000a_463.884,10"/>
    <s v="Winfor Building"/>
    <s v="297/09,09,2024_x000a_298/10,09,2024"/>
    <s v="533.596,55_x000a_463.884,10"/>
    <s v="Neplătită"/>
    <m/>
    <m/>
    <m/>
    <m/>
    <m/>
    <m/>
  </r>
  <r>
    <s v="2017SFBV28"/>
    <s v="PNDL II"/>
    <s v="2017-2024"/>
    <s v="C.2"/>
    <x v="4"/>
    <s v="Municipiul Codlea"/>
    <s v="Înființare creșă de stat în municipiul Codlea"/>
    <n v="9684087.8000000007"/>
    <n v="1512342.17"/>
    <n v="8171745.6299999999"/>
    <n v="194821"/>
    <d v="2024-09-19T00:00:00"/>
    <n v="778273.42"/>
    <s v="Acceptată"/>
    <s v="53304/04.10.2023_x000a_52808/04.10.2023_x000a_53302/04.10.2023_x000a_18867/10.04.2024_x000a_18869/10.04.2024"/>
    <s v="MATRIX SOULTIONS SRL_x000a_TROIA PREMIUM CONSTRUCT SRL"/>
    <n v="778273.42"/>
    <s v="5193/01.03.2024_x000a_5194/01.03.2024_x000a_5192/01.03.2024_x000a_20240131/17.04.2024_x000a_20240132/17.04.2024_x000a_20240133/17.04.2024_x000a_20230134/17.04.2024_x000a_20230166/08.05.2024"/>
    <n v="778273.42"/>
    <s v="Neplătită"/>
    <s v="PVRTL"/>
    <m/>
    <m/>
    <m/>
    <m/>
    <m/>
  </r>
  <r>
    <s v="2017SFIS267"/>
    <s v="PNDL II"/>
    <s v="2017-2024"/>
    <s v="D"/>
    <x v="9"/>
    <s v="Judeţul Iaşi prin Consiliul Judeţean Iaşi"/>
    <s v="Consolidare, reabilitare și refunctionalizare pavilion administrativ” – Spitalul Clinic de Boli Infectioase „Sfanta Parascheva” Iași"/>
    <n v="5397532.2000000002"/>
    <n v="1486490.26"/>
    <n v="3911041.94"/>
    <n v="194851"/>
    <d v="2024-09-19T00:00:00"/>
    <n v="337969.06"/>
    <s v="Acceptată"/>
    <s v="12970/19.08.2024"/>
    <n v="337969.06"/>
    <s v="SC STIZO NPC SRL"/>
    <s v="1171/02.09.2024"/>
    <n v="337969.06"/>
    <s v="Neplătită"/>
    <s v="Fișă"/>
    <s v="Fără măsuri"/>
    <m/>
    <m/>
    <m/>
    <m/>
  </r>
  <r>
    <s v="2017SFCT60"/>
    <s v="PNDL II"/>
    <s v="2017-2024"/>
    <s v="B"/>
    <x v="20"/>
    <s v="Crucea"/>
    <s v="Înfiinţare sistem de canalizare ape uzate menajere în sat Stupina, com. Crucea, jud. Constanţa"/>
    <n v="15847657.49"/>
    <n v="6483386.7400000002"/>
    <n v="9364270.75"/>
    <n v="195102"/>
    <d v="2024-09-19T00:00:00"/>
    <n v="2012669.98"/>
    <s v="Acceptată"/>
    <s v="6612/16.09.2024"/>
    <n v="2012669.98"/>
    <s v="SC Alex Building SRL"/>
    <s v="1567/17.09.2024"/>
    <n v="2012669.98"/>
    <s v="Neplătită"/>
    <m/>
    <m/>
    <m/>
    <m/>
    <m/>
    <s v="P.V.C. - I.S.C. &gt; 1 mil"/>
  </r>
  <r>
    <s v="2017SFAB34"/>
    <s v="PNDL II"/>
    <s v="2017-2024"/>
    <s v="E"/>
    <x v="21"/>
    <s v="Berghin"/>
    <s v="Modernizare străzi, comuna Berghin,județul Alba"/>
    <n v="6967816.29"/>
    <n v="459518.12"/>
    <n v="6508298.1699999999"/>
    <n v="195128"/>
    <d v="2024-09-19T00:00:00"/>
    <n v="115483.57"/>
    <s v="Acceptată"/>
    <s v="21/22,12,2023_x000a_21reg/29,04,2024"/>
    <s v="385660,72_x000a_37964,75"/>
    <s v="DRUMURI SI PODURI LOCALE ALBA"/>
    <s v="4103/22,12,2023_x000a_4220/27,08,2024"/>
    <n v="37964.75"/>
    <s v="Neplătită"/>
    <m/>
    <m/>
    <m/>
    <m/>
    <m/>
    <m/>
  </r>
  <r>
    <s v="2017SFIS375"/>
    <s v="PNDL II"/>
    <s v="2017-2024"/>
    <s v="C.1"/>
    <x v="9"/>
    <s v="Movileni"/>
    <s v="Reabilitare și extindere Școala Gimnazială Larga Jijia corp A și B, comuna Movileni, județul Iași"/>
    <n v="1569417.94"/>
    <n v="1425692.61"/>
    <n v="143725.32999999999"/>
    <n v="195143"/>
    <d v="2024-09-19T00:00:00"/>
    <n v="38651.39"/>
    <s v="Acceptată"/>
    <s v="9262/09.09.2024"/>
    <n v="38651.39"/>
    <s v="SC IRIS CONSTRUCT GRUP SRL"/>
    <s v="9261/09.09.2024"/>
    <n v="38651.39"/>
    <s v="Neplătită"/>
    <s v="PVC"/>
    <s v="Cu măsuri"/>
    <d v="2024-10-22T00:00:00"/>
    <m/>
    <m/>
    <s v="P.V.C. - I.S.C. &gt;90%"/>
  </r>
  <r>
    <s v="2017SFAB6"/>
    <s v="PNDL II"/>
    <s v="2017-2024"/>
    <s v="E"/>
    <x v="21"/>
    <s v="Municipiul Aiud"/>
    <s v="Modernizare sistem rutier pe străzile Stadionului, Morii și Transilvaniei din Municipiul Aiud, județul Alba"/>
    <n v="4420337.8"/>
    <n v="0"/>
    <n v="4420337.8"/>
    <n v="195183"/>
    <d v="2024-09-19T00:00:00"/>
    <n v="468970.02"/>
    <s v="Acceptată"/>
    <s v="449/26,05,2023_x000a_30609/19,09,2023_x000a_30612/19,09,2023"/>
    <s v="1445955,48_x000a_21638,10_x000a_4589,16"/>
    <s v="EUROPEXPRES SRL"/>
    <s v="053402/31,05,2023_x000a_053427/19,09,2023_x000a_053428/19,09,2023"/>
    <s v="1445955,48_x000a_21638,10_x000a_4589,16"/>
    <s v="Neplătită"/>
    <m/>
    <m/>
    <m/>
    <m/>
    <m/>
    <m/>
  </r>
  <r>
    <s v="2017SFBV147"/>
    <s v="PNDL II"/>
    <s v="2017-2024"/>
    <s v="E"/>
    <x v="4"/>
    <s v="Ucea"/>
    <s v="Modernizare drum comunal și rețea stradală în sat Corbi, comuna Ucea"/>
    <n v="5838177.1900000004"/>
    <n v="1720869.99"/>
    <n v="4117307.2"/>
    <n v="195232"/>
    <d v="2024-09-19T00:00:00"/>
    <n v="2289189.59"/>
    <s v="Acceptată"/>
    <s v="8256/22.08.2024_x000a_8814/09.09.2024"/>
    <s v="ANTREPRIZA DE CONSTRUCTII EDILITARE SRL"/>
    <n v="2289189.59"/>
    <s v="352/22.08.2024_x000a_356/11.09.2024"/>
    <n v="2289189.59"/>
    <s v="Neplătită"/>
    <s v="PVC"/>
    <s v="Cu măsuri"/>
    <m/>
    <m/>
    <m/>
    <s v="P.V.C. - I.S.C. &gt; 1 mil"/>
  </r>
  <r>
    <s v="2017SFBH290"/>
    <s v="PNDL II"/>
    <s v="2017-2024"/>
    <s v="D"/>
    <x v="8"/>
    <s v="Ţeţchea"/>
    <s v="Centru medical şi de permanență în comuna Țețchea"/>
    <n v="2447048.54"/>
    <n v="211990.93"/>
    <n v="2235057.61"/>
    <n v="195313"/>
    <d v="2024-09-19T00:00:00"/>
    <n v="284460.03999999998"/>
    <s v="Acceptată"/>
    <s v="3184/13.05.2024"/>
    <n v="284460.03999999998"/>
    <s v="sc madlev cons srl"/>
    <s v="2896/08.05.2024"/>
    <n v="284460.03999999998"/>
    <s v="Neplătită"/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s v="IL.4"/>
    <s v="PNDL I"/>
    <x v="0"/>
    <x v="0"/>
    <x v="0"/>
    <s v="Andrăşeşti"/>
    <s v="Alimentare cu apă şi canalizare în comuna Andrăşeşti"/>
    <n v="5381760.7400000002"/>
    <n v="615660.91"/>
    <n v="4766099.83"/>
    <n v="192737"/>
    <d v="2024-09-17T00:00:00"/>
    <n v="510624.81"/>
    <s v="Acceptată"/>
    <s v="3952/27.08.2024"/>
    <n v="510624.81"/>
    <s v="SC TRANSEURO SRL"/>
    <s v="747/02.09.2024"/>
    <n v="510624.81"/>
    <s v="Neplătită"/>
    <m/>
    <m/>
    <m/>
    <m/>
    <m/>
    <m/>
  </r>
  <r>
    <s v="VS.20"/>
    <s v="PNDL I"/>
    <x v="0"/>
    <x v="0"/>
    <x v="1"/>
    <s v="Duda Epureni"/>
    <s v="Alimentare cu apă Duda Epureni şi Valea Grecului, comuna Duda Epureni"/>
    <n v="4401573"/>
    <n v="328417.03999999998"/>
    <n v="4073155.96"/>
    <n v="193121"/>
    <d v="2024-09-17T00:00:00"/>
    <n v="215998.04"/>
    <s v="Acceptată"/>
    <s v="7/13.06.2024"/>
    <n v="215998.04"/>
    <s v="sc aqua colector srl"/>
    <s v="18/13.06.2024"/>
    <n v="215998.04"/>
    <s v="Neplătită"/>
    <m/>
    <m/>
    <m/>
    <m/>
    <m/>
    <m/>
  </r>
  <r>
    <s v="NT.29"/>
    <s v="PNDL I"/>
    <x v="0"/>
    <x v="0"/>
    <x v="2"/>
    <s v="Gârcina"/>
    <s v="Înființarea rețelei de alimentare cu apă a satului Almaș, comuna Gârcina, județul Neamț"/>
    <n v="4476959.3499999996"/>
    <n v="1202443.3799999999"/>
    <n v="3274515.97"/>
    <n v="193158"/>
    <d v="2024-09-17T00:00:00"/>
    <n v="212132.33"/>
    <s v="Acceptată"/>
    <s v="5508/02.09.2024"/>
    <n v="212132.33"/>
    <s v="PALLEMN GRUMAZESTI SRL"/>
    <s v="85/02.09.2024"/>
    <n v="212132.33"/>
    <s v="Neplătită"/>
    <s v="Fișă"/>
    <m/>
    <m/>
    <m/>
    <m/>
    <m/>
  </r>
  <r>
    <s v="NT.221"/>
    <s v="PNDL I"/>
    <x v="1"/>
    <x v="1"/>
    <x v="2"/>
    <s v="Pipirig"/>
    <s v="Reabilitare și extindere școala Pluton, sat Pluton, comuna Pipirig, județul Neamț- în vederea obținerii autorizației sanitare de funcționare"/>
    <n v="3719583"/>
    <n v="934770.68"/>
    <n v="2784812.32"/>
    <n v="193217"/>
    <d v="2024-09-17T00:00:00"/>
    <n v="828028.84"/>
    <s v="Acceptată"/>
    <s v="11460/11.09.2024_x000a_11473/11.09.2024"/>
    <n v="828028.84"/>
    <s v="MOLDOCOR SA"/>
    <s v="628/11.09.2024_x000a_629/11.09.2024"/>
    <n v="828028.84"/>
    <s v="Neplătită"/>
    <s v="PVRTL"/>
    <m/>
    <m/>
    <m/>
    <m/>
    <m/>
  </r>
  <r>
    <s v="BN.20"/>
    <s v="PNDL I"/>
    <x v="0"/>
    <x v="2"/>
    <x v="3"/>
    <s v="Mărişelu"/>
    <s v="Reabilitare DC 15 Magurele - Jeica0+000-6+250 6,25 km, comuna Mărișelu"/>
    <n v="7649041.29"/>
    <n v="1018585.63"/>
    <n v="6630455.6600000001"/>
    <n v="194467"/>
    <d v="2024-09-18T00:00:00"/>
    <n v="832422.03"/>
    <s v="Acceptată"/>
    <s v="656/16,09,2024"/>
    <n v="832422.03"/>
    <s v="LDP"/>
    <s v="5146/16,09,2024"/>
    <n v="832422.03"/>
    <s v="Neplătită"/>
    <m/>
    <m/>
    <m/>
    <m/>
    <m/>
    <m/>
  </r>
  <r>
    <s v="BH.80"/>
    <s v="PNDL I"/>
    <x v="0"/>
    <x v="2"/>
    <x v="4"/>
    <s v="Borod"/>
    <s v="Modernizare drumuri comunale și străzi comuna Borod, județul Bihor"/>
    <n v="10996681.09"/>
    <n v="0"/>
    <n v="10996681.09"/>
    <n v="195191"/>
    <d v="2024-09-19T00:00:00"/>
    <n v="3013631.59"/>
    <s v="Acceptată"/>
    <s v="11621/30,08,2024"/>
    <n v="3013631.59"/>
    <s v="sc dumexim srl"/>
    <s v="6272/30.08.2024"/>
    <n v="3013631.59"/>
    <s v="Neplătită"/>
    <m/>
    <m/>
    <m/>
    <m/>
    <m/>
    <s v="P.V.C. - I.S.C. &gt; 1 mil"/>
  </r>
  <r>
    <s v="NT.49"/>
    <s v="PNDL I"/>
    <x v="0"/>
    <x v="0"/>
    <x v="2"/>
    <s v="Răucești"/>
    <s v="Extindere alimentare cu apă, satele Oglinzi şi Săveşti, comuna Răuceşti, judeţul Neamţ"/>
    <n v="15431556.189999999"/>
    <n v="9631938.5099999998"/>
    <n v="5799617.6799999997"/>
    <n v="195234"/>
    <d v="2024-09-19T00:00:00"/>
    <n v="1242712.6000000001"/>
    <s v="Acceptată"/>
    <s v="10610/12.09.2024_x000a_10679/13.09.2024"/>
    <n v="1242712.6000000001"/>
    <s v="CONEST SA"/>
    <s v="1006310/16.09.2024_x000a_1006311/16.09.2024"/>
    <n v="1242712.6000000001"/>
    <s v="Neplătită"/>
    <s v="PVC"/>
    <m/>
    <m/>
    <m/>
    <m/>
    <s v="P.V.C. - I.S.C. &gt; 1 mil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">
  <r>
    <x v="0"/>
    <s v="Județul SIBIU prin Consiliul Județean SIBIU"/>
    <s v="Finalizată"/>
    <n v="19949"/>
    <d v="2024-09-09T00:00:24"/>
    <s v="ASA4-13969 / 16.09.2024 ora 07:53"/>
    <n v="13969"/>
    <s v="Construire pod pe drumul județean DJ 105G, Km. 20+500, Sadu, județul Sibiu și relocare utilități"/>
    <s v="Poduri, podețe, pasaje sau punți pietonale"/>
    <s v="137580 / 3.11.2021 ora 9:09"/>
    <n v="4263"/>
    <n v="1143"/>
    <d v="2023-04-27T00:00:24"/>
    <n v="6862538.8799999999"/>
    <n v="6617398.8799999999"/>
    <n v="1282903.6299999999"/>
    <s v="35%"/>
    <m/>
    <s v="Pod Proiect SRL"/>
    <m/>
    <s v="Prodial SRL"/>
    <s v="ASA4-13969 - 16.09.2024 ora 07_53.pdf"/>
    <s v="as_anexa4-d_19949-semnat.pdf"/>
    <m/>
    <m/>
  </r>
  <r>
    <x v="0"/>
    <s v="DÂRLOS"/>
    <s v="Finalizată"/>
    <n v="3760"/>
    <d v="2024-09-16T00:00:24"/>
    <s v="ASA4-13970 / 16.09.2024 ora 08:48"/>
    <n v="13970"/>
    <s v="Rețea canalizare în localitatea Valea Lungă, comuna Dârlos, județul Sibiu"/>
    <s v="Sisteme de canalizare și stații de epurare a apelor uzate, inclusiv canalizare pluvială și sisteme de captare a apelor pluviale"/>
    <s v="AS-1016 / 09.02.2022 ora 10:56"/>
    <n v="10249"/>
    <n v="774"/>
    <d v="2023-03-16T00:00:24"/>
    <n v="3202103.92"/>
    <n v="3030478.24"/>
    <n v="545976.71"/>
    <s v="20,89%"/>
    <m/>
    <s v="SC Aspire Design SRL"/>
    <m/>
    <s v="SC AWE INFRA SRL"/>
    <s v="ASA4-13970 - 16.09.2024 ora 08_48.pdf"/>
    <s v="AS_Anexa4-b_3760.pdf"/>
    <m/>
    <m/>
  </r>
  <r>
    <x v="1"/>
    <s v="COJASCA"/>
    <s v="Finalizată"/>
    <n v="14698"/>
    <d v="2024-09-16T00:00:24"/>
    <s v="ASA4-13971 / 16.09.2024 ora 08:57"/>
    <n v="13971"/>
    <s v="Captare gospodărie de apă și conducte de distribuție apă în satul Iazu, comuna Cojasca, județul Dâmbovița"/>
    <s v="Alimentări cu apă și stații de tratare a apei"/>
    <s v="143861 / 8.11.2021 ora 18:27"/>
    <n v="8959"/>
    <n v="3298"/>
    <d v="2024-03-05T00:00:24"/>
    <n v="4329304.91"/>
    <n v="3910170.13"/>
    <n v="147467.49"/>
    <s v="14%"/>
    <m/>
    <s v="SC EXPLORARI SRL"/>
    <m/>
    <s v="SC ALECA PRO CONSTRUCT SRL"/>
    <s v="ASA4-13971 - 16.09.2024 ora 08_57.pdf"/>
    <s v="AS_Anexa4-a_14698.pdf"/>
    <m/>
    <m/>
  </r>
  <r>
    <x v="2"/>
    <s v="NEGRILEȘTI"/>
    <s v="Finalizată"/>
    <n v="3088"/>
    <d v="2024-09-16T00:00:24"/>
    <s v="ASA4-13974 / 16.09.2024 ora 10:04"/>
    <n v="13974"/>
    <s v="Înființare rețea  de canalizare și stație de epurare în comuna Negrilești,  județul Galați"/>
    <s v="Sisteme de canalizare și stații de epurare a apelor uzate, inclusiv canalizare pluvială și sisteme de captare a apelor pluviale"/>
    <s v="127090 / 20.10.2021 ora 12:43"/>
    <n v="1651"/>
    <n v="1955"/>
    <d v="2023-07-31T00:00:24"/>
    <n v="23459752.550000001"/>
    <n v="22680322.940000001"/>
    <n v="2429279.27"/>
    <s v="FINALIZARE PROIECTARE"/>
    <m/>
    <s v="SC 3BCONSTRUCTION PROJECT SRL"/>
    <m/>
    <s v="SC LEMACONS SRL"/>
    <s v="ASA4-13974 - 16.09.2024 ora 10_04.pdf"/>
    <s v="AS_Anexa4-b_3088.pdf"/>
    <m/>
    <m/>
  </r>
  <r>
    <x v="3"/>
    <s v="ȘOMCUTA MARE"/>
    <s v="Finalizată"/>
    <n v="7378"/>
    <d v="2024-09-16T00:00:24"/>
    <s v="ASA4-13976 / 16.09.2024 ora 10:14"/>
    <n v="13976"/>
    <s v="Modernizare străzi (lucrări de artă, rigolă carosabilă) în orașul Șomcuta Mare, județul Maramureș"/>
    <s v="Drumurile publice + Poduri, podețe, pasaje sau punți pietonale"/>
    <s v="AS-2263 / 11.02.2022 ora 10:50"/>
    <n v="11716"/>
    <n v="147"/>
    <d v="2022-11-25T00:00:24"/>
    <n v="41223541.280000001"/>
    <n v="14000000"/>
    <n v="2250165.62"/>
    <s v="38%"/>
    <m/>
    <s v="SC PROIECT CONSTRUCT REGIUNEA TRANSILVANIA SRL"/>
    <m/>
    <s v="SC ANTREPRIZA DE REPARATII SI LUCRARI ARL CLUJ SA"/>
    <s v="ASA4-13976 - 16.09.2024 ora 10_14.pdf"/>
    <s v="AS_Anexa4-c_7378 (1).pdf"/>
    <m/>
    <m/>
  </r>
  <r>
    <x v="4"/>
    <s v="RODNA"/>
    <s v="Finalizată"/>
    <n v="4282"/>
    <d v="2024-09-16T00:00:24"/>
    <s v="ASA4-13977 / 16.09.2024 ora 10:22"/>
    <n v="13977"/>
    <s v="Amenajare trotuare și dispozitive de scurgerea apelor pluviale în comuna Rodna, județul Bistrița-Năsăud"/>
    <s v="Sisteme de canalizare și stații de epurare a apelor uzate, inclusiv canalizare pluvială și sisteme de captare a apelor pluviale"/>
    <s v="AS-1750 / 10.02.2022 ora 14:50"/>
    <n v="11270"/>
    <n v="2907"/>
    <d v="2024-01-08T00:00:24"/>
    <n v="17881150.710000001"/>
    <n v="17410278.539999999"/>
    <n v="1769482.88"/>
    <s v="40%"/>
    <m/>
    <s v="SC FRASINUL SRL"/>
    <m/>
    <s v="SC FRASINUL SRL"/>
    <s v="ASA4-13977 - 16.09.2024 ora 10_22.pdf"/>
    <s v="AS_Anexa4-b_4282 ss.pdf"/>
    <m/>
    <m/>
  </r>
  <r>
    <x v="5"/>
    <s v="PÂRSCOV"/>
    <s v="Finalizată"/>
    <n v="1"/>
    <d v="2024-09-12T00:00:24"/>
    <s v="ASA4-13978 / 16.09.2024 ora 10:30"/>
    <n v="13978"/>
    <s v="Înființare sistem de canalizare în comuna Pârscov, județul Buzău"/>
    <s v="Sisteme de canalizare și stații de epurare a apelor uzate, inclusiv canalizare pluvială și sisteme de captare a apelor pluviale"/>
    <s v="132543 / 27.10.2021 ora 11:55"/>
    <n v="2759"/>
    <n v="2864"/>
    <d v="2024-01-08T00:00:24"/>
    <n v="28906300.18"/>
    <n v="27492893.489999998"/>
    <n v="858228"/>
    <s v="2,9%"/>
    <m/>
    <s v="SC TOPGEOSYS SRL"/>
    <m/>
    <s v="SC MECAN CONSTRUCT SA"/>
    <s v="ASA4-13978 - 16.09.2024 ora 10_30.pdf"/>
    <s v="A4 S1 proiectare SEMNAT.pdf"/>
    <m/>
    <m/>
  </r>
  <r>
    <x v="6"/>
    <s v="Județul ILFOV prin Consiliul Județean ILFOV"/>
    <s v="Finalizată"/>
    <n v="26905"/>
    <d v="2024-09-16T00:00:24"/>
    <s v="ASA4-13979 / 16.09.2024 ora 10:35"/>
    <n v="13979"/>
    <s v="Reabilitare și modernizare DJ 179, între DJ 101B (Periș) și limita județ Prahova"/>
    <s v="Drumurile publice"/>
    <s v="AS-1793 / 10.02.2022 ora 15:07"/>
    <n v="11384"/>
    <n v="1036"/>
    <d v="2023-04-18T00:00:24"/>
    <n v="89883173.140000001"/>
    <n v="61791897.020000003"/>
    <n v="2907652.24"/>
    <s v="28%"/>
    <m/>
    <s v="SC MASTER SOLUTIONS TEAM SRL"/>
    <m/>
    <s v="SC UNITIP GLOBAL SRL"/>
    <s v="ASA4-13979 - 16.09.2024 ora 10_35.pdf"/>
    <s v="AS_Anexa4-c_26905 (1).pdf"/>
    <m/>
    <m/>
  </r>
  <r>
    <x v="0"/>
    <s v="ȘURA MICĂ"/>
    <s v="Finalizată"/>
    <n v="6919"/>
    <d v="2024-09-13T00:00:24"/>
    <s v="ASA4-13980 / 16.09.2024 ora 10:36"/>
    <n v="13980"/>
    <s v="Modernizare strada Aleea Cameliei - cu rețele aferente, localitatea Șura Mică, județul Sibiu"/>
    <s v="Alimentări cu apă și stații de tratare a apei + Sisteme de canalizare și stații de epurare a apelor uzate, inclusiv canalizare pluvială și sisteme de captare a apelor pluviale"/>
    <s v="136577 / 2.11.2021 ora 11:00"/>
    <n v="4060"/>
    <n v="1381"/>
    <d v="2023-05-26T00:00:24"/>
    <n v="3994745.41"/>
    <n v="3478284.22"/>
    <n v="446772.47999999998"/>
    <s v="100%"/>
    <m/>
    <s v="SC NEO PLAN SRL"/>
    <m/>
    <s v="SC INSTAL GRUP SRL"/>
    <s v="ASA4-13980 - 16.09.2024 ora 10_36.pdf"/>
    <s v="ANEXA 4 semnat.pdf"/>
    <m/>
    <m/>
  </r>
  <r>
    <x v="3"/>
    <s v="ȘOMCUTA MARE"/>
    <s v="Finalizată"/>
    <n v="7383"/>
    <d v="2024-09-16T00:00:24"/>
    <s v="ASA4-13981 / 16.09.2024 ora 10:37"/>
    <n v="13981"/>
    <s v="Modernizare străzi (lucrări de artă, rigolă carosabilă) în orașul Șomcuta Mare, județul Maramureș"/>
    <s v="Drumurile publice + Poduri, podețe, pasaje sau punți pietonale"/>
    <s v="AS-2263 / 11.02.2022 ora 10:50"/>
    <n v="11716"/>
    <n v="147"/>
    <d v="2022-11-25T00:00:24"/>
    <n v="41223541.280000001"/>
    <n v="14000000"/>
    <n v="219581.23"/>
    <s v="39,2%"/>
    <m/>
    <s v="SC PROIECT CONSTRUCT REGIUNEA TRANSILVANIA SRL"/>
    <m/>
    <s v="SC ANTREPRIZA DE REPARATII SI LUCRARI ARL CLUJ SA"/>
    <s v="ASA4-13981 - 16.09.2024 ora 10_37.pdf"/>
    <s v="AS_Anexa4-c_7383.pdf"/>
    <m/>
    <m/>
  </r>
  <r>
    <x v="7"/>
    <s v="FLOREȘTI"/>
    <s v="Finalizată"/>
    <n v="17912"/>
    <d v="2024-09-16T01:00:24"/>
    <s v="ASA4-13982 / 16.09.2024 ora 10:39"/>
    <n v="13982"/>
    <s v="Extindere rețea de canalizare menajeră în comuna Florești, județul Prahova"/>
    <s v="Sisteme de canalizare și stații de epurare a apelor uzate, inclusiv canalizare pluvială și sisteme de captare a apelor pluviale"/>
    <s v="AS-2641 / 11.02.2022 ora 13:39"/>
    <n v="12076"/>
    <n v="552"/>
    <d v="2023-02-21T00:00:24"/>
    <n v="10293414.83"/>
    <n v="9991468.0600000005"/>
    <n v="1508091.71"/>
    <s v="71,75%"/>
    <m/>
    <s v="ACS CONSTRUCT EXPERT BUSINESS SRL"/>
    <m/>
    <s v="SC VIDANJCONSTRUCT SRL"/>
    <s v="ASA4-13982 - 16.09.2024 ora 10_39.pdf"/>
    <s v="AS_Anexa4-b_17912 (1).pdf"/>
    <m/>
    <m/>
  </r>
  <r>
    <x v="8"/>
    <s v="FLOREȘTI"/>
    <s v="Finalizată"/>
    <n v="3029"/>
    <d v="2024-09-16T00:00:24"/>
    <s v="ASA4-13983 / 16.09.2024 ora 10:46"/>
    <n v="13983"/>
    <s v="Modernizare drumuri de interes local în_x000a_ comuna Floreşti, judeţul Mehedinţi – etapa a II-a"/>
    <s v="Drumurile publice"/>
    <s v="143711 / 8.11.2021 ora 16:04"/>
    <n v="8860"/>
    <n v="588"/>
    <d v="2023-02-27T00:00:24"/>
    <n v="9520261.2100000009"/>
    <n v="9077911.0399999991"/>
    <n v="213518"/>
    <s v="2,43"/>
    <m/>
    <s v="SC EDIL CONS GENERAL SRL"/>
    <m/>
    <s v="SC TRUSTUL DE CONSTRUCTII SA"/>
    <s v="ASA4-13983 - 16.09.2024 ora 10_46.pdf"/>
    <s v="AS_Anexa4-c_3029_semnata.pdf"/>
    <m/>
    <m/>
  </r>
  <r>
    <x v="9"/>
    <s v="NEAUA"/>
    <s v="Finalizată"/>
    <n v="2153"/>
    <d v="2024-09-16T00:00:24"/>
    <s v="ASA4-13984 / 16.09.2024 ora 11:05"/>
    <n v="13984"/>
    <s v="Modernizare drum de legatură dintre localitățile Ghinești, comuna Neaua și Ghindari, comuna Ghindari, județul Mureș"/>
    <s v="Drumurile publice"/>
    <s v="AS-3317 / 14.02.2022 ora 08:39"/>
    <n v="11642"/>
    <n v="2722"/>
    <d v="2023-11-14T00:00:24"/>
    <n v="3831255.25"/>
    <n v="3559381.58"/>
    <n v="93479.41"/>
    <s v="2,71%"/>
    <m/>
    <s v="PROMS ING ARHITECTURE SRL"/>
    <m/>
    <m/>
    <s v="ASA4-13984 - 16.09.2024 ora 11_05.pdf"/>
    <s v="AS_Anexa4-c_2153- s.pdf"/>
    <m/>
    <m/>
  </r>
  <r>
    <x v="10"/>
    <s v="GÂRCINA"/>
    <s v="Finalizată"/>
    <n v="5788"/>
    <d v="2024-09-16T00:00:24"/>
    <s v="ASA4-13986 / 16.09.2024 ora 12:36"/>
    <n v="13986"/>
    <s v="Modernizare drumuri de interes local în comuna Gârcina, județul Neamț"/>
    <s v="Drumurile publice + Poduri, podețe, pasaje sau punți pietonale"/>
    <s v="126777 / 20.10.2021 ora 9:25"/>
    <n v="1191"/>
    <n v="1273"/>
    <d v="2023-05-15T00:00:24"/>
    <n v="14206467.550000001"/>
    <n v="12525938.949999999"/>
    <n v="506278.34"/>
    <s v="63.87"/>
    <m/>
    <s v="_x0009_ Asocierea SC Strazi Concept SRL (lider de asociere) - SC Antrepriza de Constructii Drumuri si Autostrazi SRL - SC Invest Plus SRL - SC Alido Proiect SRL"/>
    <m/>
    <s v="_x0009_ Asocierea SC Strazi Concept SRL (lider de asociere) - SC Antrepriza de Constructii Drumuri si Autostrazi SRL - SC Invest Plus SRL - SC Alido Proiect SRL"/>
    <s v="ASA4-13986 - 16.09.2024 ora 12_36.pdf"/>
    <s v="AS_Anexa4-c_5788.pdf"/>
    <m/>
    <m/>
  </r>
  <r>
    <x v="11"/>
    <s v="FELNAC"/>
    <s v="Finalizată"/>
    <n v="4974"/>
    <d v="2024-09-16T00:00:24"/>
    <s v="ASA4-13987 / 16.09.2024 ora 12:53"/>
    <n v="13987"/>
    <s v="Asfaltare zona industrială,comuna Felnac,județul Arad"/>
    <s v="Drumurile publice"/>
    <s v="AS-2631 / 11.02.2022 ora 13:36"/>
    <n v="11851"/>
    <n v="1788"/>
    <d v="2023-07-13T00:00:24"/>
    <n v="13679526.08"/>
    <n v="11825615.060000001"/>
    <n v="5078109.26"/>
    <s v="37,12"/>
    <m/>
    <s v="S.C. ALFAVAR HOLDING SRL"/>
    <m/>
    <s v="SC DALEX UNIC CONSTRUCT SRL"/>
    <s v="ASA4-13987 - 16.09.2024 ora 12_53.pdf"/>
    <s v="AS_Anexa4-c_4974-s.pdf"/>
    <m/>
    <m/>
  </r>
  <r>
    <x v="12"/>
    <s v="ZORLENȚU MARE"/>
    <s v="Finalizată"/>
    <n v="2054"/>
    <d v="2024-09-13T00:00:24"/>
    <s v="ASA4-13988 / 16.09.2024 ora 12:57"/>
    <n v="13988"/>
    <s v="Rețea de canalizare și stație de epurare în satele Zorlențu Mare și Zorlencior, comuna Zorlențu Mare, județul Caraș - Severin"/>
    <s v="Sisteme de canalizare și stații de epurare a apelor uzate, inclusiv canalizare pluvială și sisteme de captare a apelor pluviale"/>
    <s v="142218 / 5.11.2021 ora 16:36"/>
    <n v="7999"/>
    <n v="1359"/>
    <d v="2023-05-22T00:00:24"/>
    <n v="20143507.760000002"/>
    <n v="19585130.010000002"/>
    <n v="3010252.96"/>
    <s v="14,71"/>
    <m/>
    <s v="SC WERK INTERNATIONAL SRL"/>
    <m/>
    <s v="Asocierea CALOR GRUP SRL – COMPACT PRODUCT SRL, CALOR GRUP SRL - Lider "/>
    <s v="ASA4-13988 - 16.09.2024 ora 12_57.pdf"/>
    <s v="AS_Anexa4-b_2054 s.pdf"/>
    <m/>
    <m/>
  </r>
  <r>
    <x v="13"/>
    <s v="COMLOȘU MARE"/>
    <s v="Finalizată"/>
    <n v="6126"/>
    <d v="2024-09-16T00:00:24"/>
    <s v="ASA4-13989 / 16.09.2024 ora 12:58"/>
    <n v="13989"/>
    <s v="Modernizare și extindere sistem de alimentare cu apă în comuna Comloșu Mare, județul Timiș"/>
    <s v="Alimentări cu apă și stații de tratare a apei"/>
    <s v="129482 / 22.10.2021 ora 17:04"/>
    <n v="2138"/>
    <n v="1391"/>
    <d v="2023-05-26T00:00:24"/>
    <n v="17096080"/>
    <n v="16700000"/>
    <n v="297655.78000000003"/>
    <s v="40,47"/>
    <m/>
    <s v="SC WSC EXPERT STRUCTURE SRL"/>
    <m/>
    <s v="SC EDIFICE ART COMPLET SRL, SC EDIFICE STICK SRL, SC EDIFICE ART CONECT SRL, SC EDIFICE BUILD SRL"/>
    <s v="ASA4-13989 - 16.09.2024 ora 12_58.pdf"/>
    <s v="AS_Anexa4-a_6126.pdf"/>
    <m/>
    <m/>
  </r>
  <r>
    <x v="4"/>
    <s v="NEGRILEȘTI"/>
    <s v="Finalizată"/>
    <n v="2242"/>
    <d v="2024-09-13T00:00:24"/>
    <s v="ASA4-13990 / 16.09.2024 ora 13:17"/>
    <n v="13990"/>
    <s v="Modernizarea infrastructurii rutiere locale în comuna_x000a_ Negrilești, jud. Bistrița-Năsăud"/>
    <s v="Drumurile publice"/>
    <s v="AS-2223 / 11.02.2022 ora 10:31"/>
    <n v="11766"/>
    <n v="2573"/>
    <d v="2023-10-19T00:00:24"/>
    <n v="19052832.440000001"/>
    <n v="10000000"/>
    <n v="1770639.9"/>
    <s v="10,07%"/>
    <m/>
    <s v="DP PROIECT SRL"/>
    <m/>
    <s v="CML.RO SRL"/>
    <s v="ASA4-13990 - 16.09.2024 ora 13_17.pdf"/>
    <s v="AS_Anexa4-c_2242 semnată.pdf"/>
    <m/>
    <m/>
  </r>
  <r>
    <x v="14"/>
    <s v="BARCANI"/>
    <s v="Finalizată"/>
    <n v="22080"/>
    <d v="2024-09-16T00:00:24"/>
    <s v="ASA4-13991 / 16.09.2024 ora 13:21"/>
    <n v="13991"/>
    <s v="Modernizare străzi în localitatea Lădăuți, comuna Barcani, județul Covasna"/>
    <s v="Drumurile publice"/>
    <s v="AS-2924 / 11.02.2022 ora 15:31"/>
    <n v="12354"/>
    <n v="3213"/>
    <d v="2024-02-15T00:00:24"/>
    <n v="5003566.25"/>
    <n v="4842115"/>
    <n v="1000016.96"/>
    <m/>
    <m/>
    <s v="PACO ROAD DESIGN SRL"/>
    <m/>
    <s v="CONSTRUCT TRANS SRL"/>
    <s v="ASA4-13991 - 16.09.2024 ora 13_21.pdf"/>
    <s v="AS_Anexa4-c_22080.pdf"/>
    <m/>
    <m/>
  </r>
  <r>
    <x v="15"/>
    <s v="DENSUȘ"/>
    <s v="Finalizată"/>
    <n v="4782"/>
    <d v="2024-09-16T00:00:24"/>
    <s v="ASA4-13992 / 16.09.2024 ora 13:32"/>
    <n v="13992"/>
    <s v="Reabilitare și modernizare drumuri comunale în comuna Densuș, județul Hunedoara"/>
    <s v="Drumurile publice"/>
    <s v="127483 / 20.10.2021 ora 16:06"/>
    <n v="1741"/>
    <n v="1635"/>
    <d v="2023-06-26T00:00:24"/>
    <n v="10107615"/>
    <n v="9800000"/>
    <n v="495387.21"/>
    <s v="90,2"/>
    <m/>
    <s v="IRICONSTRUCT SRL"/>
    <m/>
    <s v="PROACTIV SRL"/>
    <s v="ASA4-13992 - 16.09.2024 ora 13_32.pdf"/>
    <s v="AS_Anexa4-c_4782-SEMNAT.pdf"/>
    <m/>
    <m/>
  </r>
  <r>
    <x v="16"/>
    <s v="BĂLEȘTI"/>
    <s v="Finalizată"/>
    <n v="14315"/>
    <d v="2024-09-16T00:00:24"/>
    <s v="ASA4-13993 / 16.09.2024 ora 13:44"/>
    <n v="13993"/>
    <s v="Extindere reţea de canalizare menajeră în comuna Bălești, pe străzile Bălești-Seci-Rasova, Linia II Bălești - zona Ghinoiu - pârâu Raşova, strada Clean, strada Ghencea, zona Strămutați, DN 67 - Fabrica de pâine Anairo, satul Tămășești zona Ciobanu, intersecție Aleea Iazului, DN 67 zona Mertecom - pod CF"/>
    <s v="Sisteme de canalizare și stații de epurare a apelor uzate, inclusiv canalizare pluvială și sisteme de captare a apelor pluviale"/>
    <s v="136079 / 1.11.2021 ora 15:48"/>
    <n v="1048"/>
    <n v="339"/>
    <d v="2023-01-18T00:00:24"/>
    <n v="14617733.029999999"/>
    <n v="12396263.560000001"/>
    <n v="1282502.78"/>
    <s v="70"/>
    <m/>
    <s v="SC DAVCATT MARKET SRL"/>
    <m/>
    <s v="SC RESCOMT SRL"/>
    <s v="ASA4-13993 - 16.09.2024 ora 13_44.pdf"/>
    <s v="AS_Anexa4-b_14315.pdf"/>
    <m/>
    <m/>
  </r>
  <r>
    <x v="5"/>
    <s v="MIHĂILEȘTI"/>
    <s v="Finalizată"/>
    <n v="4804"/>
    <d v="2024-09-16T00:00:24"/>
    <s v="ASA4-13994 / 16.09.2024 ora 13:46"/>
    <n v="13994"/>
    <s v="Înființare sistem de alimentare cu apă și sistem de canalizare în comuna Mihăilești, județul Buzău"/>
    <s v="Alimentări cu apă și stații de tratare a apei + Sisteme de canalizare și stații de epurare a apelor uzate, inclusiv canalizare pluvială și sisteme de captare a apelor pluviale"/>
    <s v="AS-2843 / 11.02.2022 ora 14:51"/>
    <n v="12292"/>
    <n v="2564"/>
    <d v="2023-10-19T00:00:24"/>
    <n v="29560688.579999998"/>
    <n v="28539096.059999999"/>
    <n v="121380"/>
    <s v="0,4"/>
    <m/>
    <s v="SC VEST INSTAL SRL"/>
    <m/>
    <s v="SC LEU AQUACULTURA SRL"/>
    <s v="ASA4-13994 - 16.09.2024 ora 13_46.pdf"/>
    <s v="AS_Anexa4-b_4804 s.pdf"/>
    <m/>
    <m/>
  </r>
  <r>
    <x v="1"/>
    <s v="VULCANA-BĂI"/>
    <s v="Finalizată"/>
    <n v="4983"/>
    <d v="2024-09-16T00:00:24"/>
    <s v="ASA4-13995 / 16.09.2024 ora 13:46"/>
    <n v="13995"/>
    <s v="Modernizarea unor drumuri publice din interiorul comunei Vulcana-Băi"/>
    <s v="Drumurile publice"/>
    <s v="117179 / 30.9.2021 ora 13:09"/>
    <n v="262"/>
    <n v="654"/>
    <d v="2023-03-06T00:00:24"/>
    <n v="15402497.65"/>
    <n v="15000000"/>
    <n v="818939.82"/>
    <s v="60,89"/>
    <m/>
    <s v="SC BOMACA PROIECT SRL"/>
    <m/>
    <s v="SC DRUPAS CONSTRUCTII SRL"/>
    <s v="ASA4-13995 - 16.09.2024 ora 13_46.pdf"/>
    <s v="AS_Anexa4-c_4983_semnat.pdf"/>
    <m/>
    <m/>
  </r>
  <r>
    <x v="17"/>
    <s v="CUZA VODĂ"/>
    <s v="Finalizată"/>
    <n v="6852"/>
    <d v="2024-09-16T00:00:24"/>
    <s v="ASA4-13996 / 16.09.2024 ora 13:51"/>
    <n v="13996"/>
    <s v="Reabilitare reţea apă potabilă în sat Ceacu, sat Cuza Vodă, sat Călăraşii Vechi, comuna Cuza Vodă, judeţul Călăraşi"/>
    <s v="Alimentări cu apă și stații de tratare a apei"/>
    <s v="AS-42 / 28.01.2022 ora 12:44"/>
    <n v="9139"/>
    <n v="1095"/>
    <d v="2023-04-24T00:00:24"/>
    <n v="9985309.6799999997"/>
    <n v="9569990.0800000001"/>
    <n v="752463.12"/>
    <s v="75"/>
    <m/>
    <s v="SC VEST INSTAL SRL"/>
    <m/>
    <s v="SC ADIA TRADE SRL SC MEDIR SRL"/>
    <s v="ASA4-13996 - 16.09.2024 ora 13_51.pdf"/>
    <s v="AS_Anexa4-a_6852.pdf"/>
    <m/>
    <m/>
  </r>
  <r>
    <x v="18"/>
    <s v="VICTORIA"/>
    <s v="Finalizată"/>
    <n v="12070"/>
    <d v="2024-09-16T00:00:24"/>
    <s v="ASA4-13997 / 16.09.2024 ora 13:54"/>
    <n v="13997"/>
    <s v="Înființare rețea de canalizare menajeră în comuna Victoria, județul Brăila"/>
    <s v="Sisteme de canalizare și stații de epurare a apelor uzate, inclusiv canalizare pluvială și sisteme de captare a apelor pluviale"/>
    <s v="139202 / 4.11.2021 ora 10:38"/>
    <n v="6083"/>
    <n v="987"/>
    <d v="2023-04-07T00:00:24"/>
    <n v="31167551.629999999"/>
    <n v="30612122.829999998"/>
    <n v="1712783.73"/>
    <s v="59%"/>
    <m/>
    <s v="ASOCIEREA CONSTAN CONSTRUCT SRL - CONSTAN CONSTRUCT PROIECT SRL"/>
    <m/>
    <s v="TANCRAD SRLL"/>
    <s v="ASA4-13997 - 16.09.2024 ora 13_54.pdf"/>
    <s v="AS_Anexa4-b_12070 - SEMNATA.pdf"/>
    <m/>
    <m/>
  </r>
  <r>
    <x v="19"/>
    <s v="DOROLȚ"/>
    <s v="Finalizată"/>
    <n v="3575"/>
    <d v="2024-09-16T00:00:24"/>
    <s v="ASA4-13998 / 16.09.2024 ora 13:55"/>
    <n v="13998"/>
    <s v="Reabilitarea și modernizarea infrastructurii rutiere în localitatea Atea, comuna Dorolț, județul Satu Mare etapa I - Drum comunal DC 62"/>
    <s v="Drumurile publice"/>
    <s v="123840 / 14.10.2021 ora 10:24"/>
    <n v="1063"/>
    <n v="743"/>
    <d v="2023-03-13T00:00:24"/>
    <n v="4652227.1399999997"/>
    <n v="4436872.84"/>
    <n v="1254497.3600000001"/>
    <s v="95,59%"/>
    <m/>
    <s v="CONSTRUCT CDP SRL"/>
    <m/>
    <s v="Asocierea CONSTRUIANA 2014 SRL - CONSTRUROM SA prin lider CONSTRUIANA 2014 SRL"/>
    <s v="ASA4-13998 - 16.09.2024 ora 13_55.pdf"/>
    <s v="AS_Anexa4-c_3575 semnat .pdf"/>
    <m/>
    <m/>
  </r>
  <r>
    <x v="20"/>
    <s v="CURTEA DE ARGEȘ"/>
    <s v="Finalizată"/>
    <n v="25880"/>
    <d v="2024-09-16T00:00:24"/>
    <s v="ASA4-13999 / 16.09.2024 ora 14:06"/>
    <n v="13999"/>
    <s v="Reabilitare străzi: Albești, Cuza Vodă, Râmnicu Vâlcea, în municipiul Curtea de Argeș, județul Argeș "/>
    <s v="Drumurile publice"/>
    <s v="AS-2994 / 11.02.2022 ora 16:06"/>
    <n v="12374"/>
    <n v="1134"/>
    <d v="2023-04-26T00:00:24"/>
    <n v="10378849.619999999"/>
    <n v="9995669.6199999992"/>
    <n v="1246086.1599999999"/>
    <s v="51,30%"/>
    <m/>
    <s v="SC PACIFIC DESIGN SRL"/>
    <m/>
    <s v="SC CDM COMASTRAD SRL"/>
    <s v="ASA4-13999 - 16.09.2024 ora 14_06.pdf"/>
    <s v="AS_Anexa4-c_25880_semn.pdf"/>
    <m/>
    <m/>
  </r>
  <r>
    <x v="7"/>
    <s v="PROVIȚA DE SUS"/>
    <s v="Finalizată"/>
    <n v="5485"/>
    <d v="2024-09-16T00:00:24"/>
    <s v="ASA4-14001 / 16.09.2024 ora 14:26"/>
    <n v="14001"/>
    <s v="Modernizare drumuri comunale și sătești în comuna Provița de Sus, județul Prahova "/>
    <s v="Drumurile publice"/>
    <s v="142297 / 5.11.2021 ora 17:25"/>
    <n v="7780"/>
    <n v="3026"/>
    <d v="2024-01-15T00:00:24"/>
    <n v="6097051.4100000001"/>
    <n v="5876146"/>
    <n v="739291.33"/>
    <s v="74,70"/>
    <m/>
    <s v="Asocierea Roni Civil Interoute S.R.L (lider asociere)- Dragokad Geometry SRL (asociat), "/>
    <m/>
    <s v="Asocierea Roni Civil Interoute S.R.L (lider asociere)- Dragokad Geometry SRL (asociat), "/>
    <s v="ASA4-14001 - 16.09.2024 ora 14_26.pdf"/>
    <s v="AS_Anexa4-c_5485.pdf"/>
    <m/>
    <m/>
  </r>
  <r>
    <x v="20"/>
    <s v="MIROȘI"/>
    <s v="Finalizată"/>
    <n v="2425"/>
    <d v="2024-09-16T00:00:24"/>
    <s v="ASA4-14002 / 16.09.2024 ora 14:29"/>
    <n v="14002"/>
    <s v="Modernizare drumuri, Crivăț Leonte, Lisa, ing. C-tin Șarpe, Profirani, Din Vasilescu, Ilie Arici, Stănica, Izvoranilor, Bâzdoacă, din comuna Miroși, județul Argeș, în lungime totală de L=3223,2 m"/>
    <s v="Drumurile publice"/>
    <s v="137212 / 2.11.2021 ora 15:16"/>
    <n v="1611"/>
    <n v="510"/>
    <d v="2023-02-14T00:00:24"/>
    <n v="5824931.4800000004"/>
    <n v="4833697.46"/>
    <n v="154238.93"/>
    <s v="77,74%"/>
    <m/>
    <s v="SC LIKE PROJECT SRL"/>
    <m/>
    <s v="SC VALAH CONSTRUCT GRUP SRL"/>
    <s v="ASA4-14002 - 16.09.2024 ora 14_29.pdf"/>
    <s v="AS_Anexa4-c_2425 S.pdf"/>
    <m/>
    <m/>
  </r>
  <r>
    <x v="21"/>
    <s v="PARINCEA"/>
    <s v="Finalizată"/>
    <n v="5939"/>
    <d v="2024-09-13T00:00:24"/>
    <s v="ASA4-14003 / 16.09.2024 ora 14:37"/>
    <n v="14003"/>
    <s v="Construire pod sat Vladnic, comuna Parincea, judeţul Bacău"/>
    <s v="Poduri, podețe, pasaje sau punți pietonale"/>
    <s v="AS-1806 / 10.02.2022 ora 15:13"/>
    <n v="11391"/>
    <n v="2632"/>
    <d v="2023-10-30T00:00:24"/>
    <n v="1662856.96"/>
    <n v="1571556.96"/>
    <n v="755175.43"/>
    <s v="48,05"/>
    <m/>
    <s v="S.C. ROUTTE-CONSTRUCT S.R.L."/>
    <m/>
    <s v="S.C. SERVICII PC S.R.L."/>
    <s v="ASA4-14003 - 16.09.2024 ora 14_37.pdf"/>
    <s v="AS_Anexa4-d_5939 s.pdf"/>
    <m/>
    <m/>
  </r>
  <r>
    <x v="22"/>
    <s v="MIHAIL KOGĂLNICEANU"/>
    <s v="Finalizată"/>
    <n v="13374"/>
    <d v="2024-09-16T00:00:24"/>
    <s v="ASA4-14004 / 16.09.2024 ora 14:43"/>
    <n v="14004"/>
    <s v="Modernizare drumuri în localitatea Mihail Kogălniceanu, comuna Mihail Kogălniceanu, județul Tulcea"/>
    <s v="Drumurile publice"/>
    <s v="141445 / 5.11.2021 ora 13:11"/>
    <n v="7606"/>
    <n v="614"/>
    <d v="2023-02-28T00:00:24"/>
    <n v="11944354.68"/>
    <n v="11722419.68"/>
    <n v="255161.72"/>
    <s v="55,9"/>
    <m/>
    <m/>
    <m/>
    <s v="SC OPEN TRANS SRL"/>
    <s v="ASA4-14004 - 16.09.2024 ora 14_43.pdf"/>
    <s v="AS_Anexa4-c_13374 (1).pdf"/>
    <m/>
    <m/>
  </r>
  <r>
    <x v="7"/>
    <s v="PLOPU"/>
    <s v="Finalizată"/>
    <n v="7276"/>
    <d v="2024-09-16T00:00:24"/>
    <s v="ASA4-14005 / 16.09.2024 ora 14:45"/>
    <n v="14005"/>
    <s v="Reabilitare și modernizare drumuri locale și comunale din satele Plopu și Nisipoasa, comuna Plopu, județul Prahova"/>
    <s v="Drumurile publice"/>
    <s v="140625 / 5.11.2021 ora 9:38"/>
    <n v="7080"/>
    <n v="2421"/>
    <d v="2023-10-03T00:00:24"/>
    <n v="17848191.649999999"/>
    <n v="11000000"/>
    <n v="1967027.31"/>
    <s v="38,36"/>
    <m/>
    <s v="SC ERICONS SERVICES SRL"/>
    <m/>
    <s v="S.C. BUILD WAY DESIGN S.R.L., S.C. RACOS TEAM CONCRET CONSULT S.R.L,  S.C. ELF GRUP OTOPENI S.R.L,  S.C. CRATIS CONSTRUCT SRL, S.C. EDEN CIVIC PARTENER SRL "/>
    <s v="ASA4-14005 - 16.09.2024 ora 14_45.pdf"/>
    <s v="AS_Anexa4-c_7276 semnata.pdf"/>
    <m/>
    <m/>
  </r>
  <r>
    <x v="14"/>
    <s v="BRATEȘ"/>
    <s v="Finalizată"/>
    <n v="4047"/>
    <d v="2024-09-16T00:00:24"/>
    <s v="ASA4-14006 / 16.09.2024 ora 14:46"/>
    <n v="14006"/>
    <s v="Modernizare străzi în comuna Brateș, județul Covasna"/>
    <s v="Drumurile publice"/>
    <s v="125646 / 18.10.2021 ora 13:44"/>
    <n v="1412"/>
    <n v="55"/>
    <d v="2022-11-01T00:00:24"/>
    <n v="12357789.369999999"/>
    <n v="12000000"/>
    <n v="878624.49"/>
    <s v="90,12"/>
    <m/>
    <s v="SC MISUNG PLAN SRL"/>
    <m/>
    <s v="SC FINCODRUM SA"/>
    <s v="ASA4-14006 - 16.09.2024 ora 14_46.pdf"/>
    <s v="AS_Anexa4-c_4047.pdf"/>
    <m/>
    <m/>
  </r>
  <r>
    <x v="20"/>
    <s v="CUCA"/>
    <s v="Finalizată"/>
    <n v="3688"/>
    <d v="2024-09-16T00:00:24"/>
    <s v="ASA4-14007 / 16.09.2024 ora 14:54"/>
    <n v="14007"/>
    <s v="Modernizare drumuri de pe raza comunei Cuca, județul Argeș obiect - drum comunal DC 199, sat Bărbălani cu o lungime de 2,462 km"/>
    <s v="Drumurile publice"/>
    <s v="AS-1000 / 09.02.2022 ora 10:28"/>
    <n v="10205"/>
    <n v="610"/>
    <d v="2023-02-27T00:00:24"/>
    <n v="4176067.86"/>
    <n v="3996377.86"/>
    <n v="679040.32"/>
    <s v="33%"/>
    <m/>
    <s v="SC. CENTRUL DE PROIECTARE SI CONSULTANTA RUTIERA SRL."/>
    <m/>
    <s v="SC. CDM COMASTRAD SRL."/>
    <s v="ASA4-14007 - 16.09.2024 ora 14_54.pdf"/>
    <s v="AS_Anexa4-c_3688 s.pdf"/>
    <m/>
    <m/>
  </r>
  <r>
    <x v="23"/>
    <s v="ISTRIA"/>
    <s v="Finalizată"/>
    <n v="11980"/>
    <d v="2024-09-16T00:00:24"/>
    <s v="ASA4-14008 / 16.09.2024 ora 14:57"/>
    <n v="14008"/>
    <s v="Înființare sistem de canalizare, stație de epurare și racorduri în satele Nuntași și Istria, comuna Istria, județul Constanța"/>
    <s v="Sisteme de canalizare și stații de epurare a apelor uzate, inclusiv canalizare pluvială și sisteme de captare a apelor pluviale"/>
    <s v="140016 / 4.11.2021 ora 15:25"/>
    <n v="6669"/>
    <n v="2930"/>
    <d v="2024-01-08T00:00:24"/>
    <n v="28685656.649999999"/>
    <n v="28151500"/>
    <n v="701647.35999999999"/>
    <s v="11,7%"/>
    <m/>
    <s v="VEST INSTAL S.R.L."/>
    <m/>
    <s v="ASOCIEREA GLOBAL PORTS'S SERVICES S.R.L. - PROCLEAN WWTP"/>
    <s v="ASA4-14008 - 16.09.2024 ora 14_57.pdf"/>
    <s v="AS_Anexa4-b_11980.pdf"/>
    <m/>
    <m/>
  </r>
  <r>
    <x v="21"/>
    <s v="HURUIEȘTI"/>
    <s v="Finalizată"/>
    <n v="4278"/>
    <d v="2024-09-16T00:00:24"/>
    <s v="ASA4-14009 / 16.09.2024 ora 15:01"/>
    <n v="14009"/>
    <s v="Înfiinţare sistem de alimentare cu apă în sat Ocheni şi sat Fundoaia, comuna Huruieşti, judeţul Bacău"/>
    <s v="Alimentări cu apă și stații de tratare a apei"/>
    <s v="AS-2815 / 11.02.2022 ora 14:40"/>
    <n v="12283"/>
    <n v="1837"/>
    <d v="2023-07-19T00:00:24"/>
    <n v="7226644.3200000003"/>
    <n v="6939854.3200000003"/>
    <n v="438560.51"/>
    <s v="66,57"/>
    <m/>
    <s v="S.C. YDA PROIECT CONSULTING S.R.L."/>
    <m/>
    <s v="S.C. ADAL HIDRO CONSTRUCT S.R.L"/>
    <s v="ASA4-14009 - 16.09.2024 ora 15_01.pdf"/>
    <s v="AS_Anexa4-a_4278-se.pdf"/>
    <m/>
    <m/>
  </r>
  <r>
    <x v="19"/>
    <s v="ODOREU"/>
    <s v="Finalizată"/>
    <n v="6840"/>
    <d v="2024-09-16T00:00:24"/>
    <s v="ASA4-14010 / 16.09.2024 ora 15:23"/>
    <n v="14010"/>
    <s v="Reabilitare și modernizare străzi în comuna Odoreu"/>
    <s v="Drumurile publice"/>
    <s v="AS-2153 / 11.02.2022 ora 09:56"/>
    <n v="11701"/>
    <n v="2407"/>
    <d v="2023-10-02T00:00:24"/>
    <n v="18818305.359999999"/>
    <n v="14700000"/>
    <n v="149717.84"/>
    <s v="10"/>
    <m/>
    <s v="SVA ASISTEH SRL "/>
    <m/>
    <s v="Asocierea &quot;SC G&amp;S PROIECT  2015 SRL-DRUM ART SRL-CONREP SA"/>
    <s v="ASA4-14010 - 16.09.2024 ora 15_23.pdf"/>
    <s v="AS_Anexa4-c_6840.pdf"/>
    <m/>
    <m/>
  </r>
  <r>
    <x v="24"/>
    <s v="VLĂHIȚA"/>
    <s v="Finalizată"/>
    <n v="5767"/>
    <d v="2024-09-13T00:00:24"/>
    <s v="ASA4-14011 / 16.09.2024 ora 15:26"/>
    <n v="14011"/>
    <s v="Modernizare și asfaltare străzi urbane în orașul Vlăhița, județul Harghita, (Bethlen Gábor, Ady Endre, Harghitei, Turiștilor, Dózsa György, Bradului)"/>
    <s v="Drumurile publice"/>
    <s v="129871 / 25.10.2021 ora 10:55"/>
    <n v="409"/>
    <n v="17"/>
    <d v="2022-10-03T00:00:24"/>
    <n v="19413581.949999999"/>
    <n v="18242460.039999999"/>
    <n v="1594481.93"/>
    <s v="60,55%"/>
    <m/>
    <s v="S.C. TOTAL PROIECT S.R.L."/>
    <m/>
    <s v="ING SERVICE S.R.L. - RO 18687226 (Leader de asociere), VIADUCT - RO 6682608 (Asociat 1) , ANDESIT -IMPEX - RO 15401698 (Asociat 2),"/>
    <s v="ASA4-14011 - 16.09.2024 ora 15_26.pdf"/>
    <s v="AS_Anexa4-c_5767_SEMNAT.pdf"/>
    <m/>
    <m/>
  </r>
  <r>
    <x v="23"/>
    <s v="CUZA VODĂ"/>
    <s v="Finalizată"/>
    <n v="7378"/>
    <d v="2024-09-16T00:00:24"/>
    <s v="ASA4-14013 / 16.09.2024 ora 15:46"/>
    <n v="14013"/>
    <s v="Asfaltare străzi în comuna Cuza Vodă, județul Constanța"/>
    <s v="Drumurile publice"/>
    <s v="AS-297 / 02.02.2022 ora 15:10"/>
    <n v="9070"/>
    <n v="1384"/>
    <d v="2023-05-26T00:00:24"/>
    <n v="4817429.5199999996"/>
    <n v="3999950"/>
    <n v="2837626.33"/>
    <s v="70.94%"/>
    <m/>
    <s v="SC ANARECOM REGIOSERV SRL"/>
    <m/>
    <s v="SC ASFALT DOBROGEA SRL"/>
    <s v="ASA4-14013 - 16.09.2024 ora 15_46.pdf"/>
    <s v="AS_Anexa4-c_7378.pdf"/>
    <m/>
    <m/>
  </r>
  <r>
    <x v="3"/>
    <s v="BUDEȘTI"/>
    <s v="Finalizată"/>
    <n v="4534"/>
    <d v="2024-09-16T00:00:24"/>
    <s v="ASA4-14014 / 16.09.2024 ora 15:46"/>
    <n v="14014"/>
    <s v="Canalizarea apelor menajere în comuna Budești"/>
    <s v="Sisteme de canalizare și stații de epurare a apelor uzate, inclusiv canalizare pluvială și sisteme de captare a apelor pluviale"/>
    <s v="AS-2276 / 11.02.2022 ora 11:02"/>
    <n v="9770"/>
    <n v="538"/>
    <d v="2023-02-20T00:00:24"/>
    <n v="17579279.469999999"/>
    <n v="16735292.91"/>
    <n v="1184853.52"/>
    <s v="Investiția este realizată într-un procent de 45,49%, cuprinzând realizare PT și Lucrări de execuție conform SL1-SL5."/>
    <m/>
    <s v="SC Kria Simbol SRL - Asociat 2"/>
    <m/>
    <s v="SC CONREP SA - Lider de asociere"/>
    <s v="ASA4-14014 - 16.09.2024 ora 15_46.pdf"/>
    <s v="AS_Anexa4-b_4534_semnata.pdf"/>
    <m/>
    <m/>
  </r>
  <r>
    <x v="9"/>
    <s v="GĂNEȘTI"/>
    <s v="Finalizată"/>
    <n v="659"/>
    <d v="2024-09-16T00:00:24"/>
    <s v="ASA4-14015 / 16.09.2024 ora 15:53"/>
    <n v="14015"/>
    <s v="Construire poduri rutiere peste pârâul Bedea, localitatea Gănești, comuna Gănești, județul Mureș_x000a_"/>
    <s v="Poduri, podețe, pasaje sau punți pietonale"/>
    <s v="143232 / 8.11.2021 ora 12:48"/>
    <n v="8630"/>
    <n v="2696"/>
    <d v="2023-11-07T00:00:24"/>
    <n v="3879414"/>
    <n v="3580484"/>
    <n v="135660"/>
    <s v="3,50%"/>
    <m/>
    <s v="PROMS ING ARHITECTURE SRL"/>
    <m/>
    <s v="Asocierea SC ALPINA BLAZNA SRL + SC CML.RO SRL prin lider de asociere SC ALPINA BLAZNA SRL"/>
    <s v="ASA4-14015 - 16.09.2024 ora 15_53.pdf"/>
    <s v="AS_Anexa4-d_659-s.pdf"/>
    <m/>
    <m/>
  </r>
  <r>
    <x v="19"/>
    <s v="TARNA MARE"/>
    <s v="Finalizată"/>
    <n v="5296"/>
    <d v="2024-09-16T00:00:24"/>
    <s v="ASA4-14016 / 16.09.2024 ora 16:02"/>
    <n v="14016"/>
    <s v="Modernizare străzi de interes local- Etapa I, în comuna Tarna Mare, județul Satu Mare"/>
    <s v="Drumurile publice"/>
    <s v="130473 / 25.10.2021 ora 14:24"/>
    <n v="2291"/>
    <n v="418"/>
    <d v="2023-02-02T00:00:24"/>
    <n v="14022450"/>
    <n v="13600000"/>
    <n v="464089.06"/>
    <s v="60%"/>
    <m/>
    <s v="ROAD MOND SRL"/>
    <m/>
    <s v="PRODEXIMP SRL"/>
    <s v="ASA4-14016 - 16.09.2024 ora 16_02.pdf"/>
    <s v="AS_Anexa4-c_5296-s.pdf"/>
    <m/>
    <m/>
  </r>
  <r>
    <x v="11"/>
    <s v="PĂULIȘ"/>
    <s v="Finalizată"/>
    <n v="8667"/>
    <d v="2024-09-16T00:00:24"/>
    <s v="ASA4-14017 / 16.09.2024 ora 16:20"/>
    <n v="14017"/>
    <s v="Înfiinţare reţea de canalizare menajeră şi extindere reţea de apă în sat Baraţca şi Sambăteni, com. Păuliş, jud. Arad"/>
    <s v="Alimentări cu apă și stații de tratare a apei + Sisteme de canalizare și stații de epurare a apelor uzate, inclusiv canalizare pluvială și sisteme de captare a apelor pluviale"/>
    <s v="AS-1873 / 10.02.2022 ora 15:49"/>
    <n v="11353"/>
    <n v="2776"/>
    <d v="2023-11-22T00:00:24"/>
    <n v="15126678.57"/>
    <n v="12696856.470000001"/>
    <n v="664175.93000000005"/>
    <s v="14,73%"/>
    <m/>
    <s v="MADI FHVAC SRL"/>
    <m/>
    <s v="Asocierea AQUA CONSTRUCT (leader),SC TOSTCAF, SC TERMOPROEDIL SRL"/>
    <s v="ASA4-14017 - 16.09.2024 ora 16_20.pdf"/>
    <s v="AS_Anexa4-b_8667.pdf"/>
    <m/>
    <m/>
  </r>
  <r>
    <x v="19"/>
    <s v="SUPUR"/>
    <s v="Finalizată"/>
    <n v="3934"/>
    <d v="2024-09-16T00:00:24"/>
    <s v="ASA4-14018 / 16.09.2024 ora 16:34"/>
    <n v="14018"/>
    <s v="Asfaltare străzi în localitățile Supuru  de Sus și Giorocuța, comuna Supur, județul Satu Mare"/>
    <s v="Drumurile publice + Poduri, podețe, pasaje sau punți pietonale"/>
    <s v="AS-3391 / 14.02.2022 ora 10:26"/>
    <n v="10463"/>
    <n v="2266"/>
    <d v="2023-09-13T00:00:24"/>
    <n v="15356770.359999999"/>
    <n v="13600000"/>
    <n v="847964.17"/>
    <s v="37,56"/>
    <m/>
    <s v=" S.C. ELCRIROM CONCEPT S.R.L."/>
    <m/>
    <s v="SC DRUM SONSTRUCT SRL"/>
    <s v="ASA4-14018 - 16.09.2024 ora 16_34.pdf"/>
    <s v="AS_Anexa4-c_3934 s.pdf"/>
    <m/>
    <m/>
  </r>
  <r>
    <x v="11"/>
    <s v="CHISINDIA"/>
    <s v="Finalizată"/>
    <n v="1412"/>
    <d v="2024-01-12T00:00:24"/>
    <s v="ASA4-14019 / 16.09.2024 ora 22:43"/>
    <n v="14019"/>
    <s v="Canalizare menajeră pentru localitatea Chisindia, comuna Chisindia, jud.Arad"/>
    <s v="Sisteme de canalizare și stații de epurare a apelor uzate, inclusiv canalizare pluvială și sisteme de captare a apelor pluviale"/>
    <s v="AS-1391 / 10.02.2022 ora 10:56"/>
    <n v="9706"/>
    <n v="2640"/>
    <d v="2023-10-31T00:00:24"/>
    <n v="7901938.7300000004"/>
    <n v="6952987.3099999996"/>
    <n v="556769.63"/>
    <s v="In executie"/>
    <m/>
    <s v="SC ARCOINSTAL SRL"/>
    <m/>
    <s v="SC MEVA CONCEPT SRL"/>
    <s v="ASA4-14019 - 16.09.2024 ora 22_43.pdf"/>
    <s v="AS_Anexa4-b_1412 (1).pdf"/>
    <m/>
    <m/>
  </r>
  <r>
    <x v="25"/>
    <s v="SLATINA"/>
    <s v="Finalizată"/>
    <n v="94730"/>
    <d v="2024-09-17T00:00:24"/>
    <s v="ASA4-14020 / 17.09.2024 ora 09:01"/>
    <n v="14020"/>
    <s v="Reabilitare strada Tudor Vladimirescu"/>
    <s v="Drumurile publice"/>
    <s v="AS-3293 / 13.02.2022 ora 14:47"/>
    <n v="12196"/>
    <n v="713"/>
    <d v="2023-03-07T00:00:24"/>
    <n v="5545890.4699999997"/>
    <n v="5312234.43"/>
    <n v="210541.15"/>
    <s v="43,20%"/>
    <m/>
    <s v="S.C. PIRAMID PROIECT SRL"/>
    <m/>
    <s v="S.C. UVS DRUM CONSTRUCT S.R.L."/>
    <s v="ASA4-14020 - 17.09.2024 ora 09_01.pdf"/>
    <s v="AS_Anexa4-c_94730-signed.pdf"/>
    <m/>
    <m/>
  </r>
  <r>
    <x v="13"/>
    <s v="CIACOVA"/>
    <s v="Finalizată"/>
    <n v="10198"/>
    <d v="2024-09-17T00:00:24"/>
    <s v="ASA4-14021 / 17.09.2024 ora 09:18"/>
    <n v="14021"/>
    <s v="Reabilitare rețea stradală în satele aparținătoare orașului Ciacova, județul Timiș: Petroman, Cebza, Macedonia și Obad-Etapa I"/>
    <s v="Drumurile publice"/>
    <s v="123538 / 13.10.2021 ora 14:55"/>
    <n v="1043"/>
    <n v="841"/>
    <d v="2023-03-24T00:00:24"/>
    <n v="17963704.079999998"/>
    <n v="15470000"/>
    <n v="2022641.99"/>
    <s v="44,70"/>
    <m/>
    <s v="S.C. PROIECT-CONSTRUCT REGIUNEA TRANSILVANIA S.R.L."/>
    <m/>
    <s v="Asocierea S.C. CAVADINI CONSTRUCT S.R.L. &amp; S.C. TITERLEA PROD 99 S.R.L., prin Lider de asociere-S.C. CAVADINI CONSTRUCT S.R.L"/>
    <s v="ASA4-14021 - 17.09.2024 ora 09_18.pdf"/>
    <s v="AS_Anexa4-c_10198-s2.pdf"/>
    <m/>
    <m/>
  </r>
  <r>
    <x v="7"/>
    <s v="SĂLCIILE"/>
    <s v="Finalizată"/>
    <n v="5620"/>
    <d v="2024-09-17T00:00:24"/>
    <s v="ASA4-14022 / 17.09.2024 ora 09:40"/>
    <n v="14022"/>
    <s v="Extindere rețea canalizare în comuna Sălciile, județul Prahova"/>
    <s v="Sisteme de canalizare și stații de epurare a apelor uzate, inclusiv canalizare pluvială și sisteme de captare a apelor pluviale"/>
    <s v="137996 / 3.11.2021 ora 12:22"/>
    <n v="5444"/>
    <n v="1409"/>
    <d v="2023-05-26T00:00:24"/>
    <n v="12807222.91"/>
    <n v="10000000"/>
    <n v="4602613.95"/>
    <s v="49.10"/>
    <m/>
    <s v="ASOCIERE E. M. PRIME CONTSRUCT SRL (Leader), NICONS S.R.L, INGAZ FOR CONSTRUCT S.R.L"/>
    <m/>
    <s v="ASOCIERE E. M. PRIME CONTSRUCT SRL (Leader), NICONS S.R.L, INGAZ FOR CONSTRUCT S.R.L"/>
    <s v="ASA4-14022 - 17.09.2024 ora 09_40.pdf"/>
    <s v="AS_Anexa4-b_5620.pdf"/>
    <m/>
    <m/>
  </r>
  <r>
    <x v="26"/>
    <s v="BOTOROAGA"/>
    <s v="Finalizată"/>
    <n v="1691"/>
    <d v="2024-09-13T00:00:24"/>
    <s v="ASA4-14023 / 17.09.2024 ora 09:41"/>
    <n v="14023"/>
    <s v="Modernizare drumuri în comuna Botoroaga,_x000a_județul Teleorman"/>
    <s v="Drumurile publice"/>
    <s v="AS-2024 / 10.02.2022 ora 18:33"/>
    <n v="11398"/>
    <n v="1414"/>
    <d v="2023-05-29T00:00:24"/>
    <n v="26972230.09"/>
    <n v="15800000"/>
    <n v="5092875.21"/>
    <s v="62.36"/>
    <m/>
    <s v="ROAD PROJECT SRL"/>
    <m/>
    <s v="GENERAL INVEST SRL"/>
    <s v="ASA4-14023 - 17.09.2024 ora 09_41.pdf"/>
    <s v="AS_Anexa4-c_1691 SEMNAT.pdf"/>
    <m/>
    <m/>
  </r>
  <r>
    <x v="14"/>
    <s v="BIXAD"/>
    <s v="Finalizată"/>
    <n v="1942"/>
    <d v="2024-09-17T00:00:24"/>
    <s v="ASA4-14025 / 17.09.2024 ora 10:03"/>
    <n v="14025"/>
    <s v="Modernizare infrastructură stradală în comuna Bixad"/>
    <s v="Drumurile publice"/>
    <s v="129211 / 22.10.2021 ora 14:45"/>
    <n v="1952"/>
    <n v="281"/>
    <d v="2023-01-04T00:00:24"/>
    <n v="8374741.1399999997"/>
    <n v="8085014.0700000003"/>
    <n v="974167.72"/>
    <s v="9,79%"/>
    <m/>
    <s v="SC PREDUS PROIECT SRL"/>
    <m/>
    <s v="SC STRABAG SRL"/>
    <s v="ASA4-14025 - 17.09.2024 ora 10_03.pdf"/>
    <s v="AS_Anexa4-c_1942- semnat2.pdf"/>
    <m/>
    <m/>
  </r>
  <r>
    <x v="2"/>
    <s v="FRUMUȘIȚA"/>
    <s v="Finalizată"/>
    <n v="5"/>
    <d v="2024-09-17T00:00:24"/>
    <s v="ASA4-14026 / 17.09.2024 ora 10:23"/>
    <n v="14026"/>
    <s v="Modernizarea retelei de drumuri de interes local în comuna Frumușița, județul Galați"/>
    <s v="Drumurile publice"/>
    <s v="AS-3572 / 14.02.2022 ora 13:11"/>
    <n v="12930"/>
    <n v="2088"/>
    <d v="2023-08-17T00:00:24"/>
    <n v="18333821.09"/>
    <n v="11000000"/>
    <n v="870578.27"/>
    <s v="30%"/>
    <m/>
    <s v="S.C. SPC Elite Consulting S.R.L."/>
    <m/>
    <s v="S.C. Gendav S.R.L."/>
    <s v="ASA4-14026 - 17.09.2024 ora 10_23.pdf"/>
    <s v="AS_Anexa4-c_5semn.pdf"/>
    <m/>
    <m/>
  </r>
  <r>
    <x v="2"/>
    <s v="FRUMUȘIȚA"/>
    <s v="Finalizată"/>
    <n v="4"/>
    <d v="2024-09-17T00:00:24"/>
    <s v="ASA4-14028 / 17.09.2024 ora 10:37"/>
    <n v="14028"/>
    <s v="Modernizarea retelei de drumuri de interes local în comuna Frumușița, județul Galați"/>
    <s v="Drumurile publice"/>
    <s v="AS-3572 / 14.02.2022 ora 13:11"/>
    <n v="12930"/>
    <n v="2088"/>
    <d v="2023-08-17T00:00:24"/>
    <n v="18333821.09"/>
    <n v="11000000"/>
    <n v="1843571.69"/>
    <s v="30%"/>
    <m/>
    <s v="S.C. SPC Elite Consulting S.R.L."/>
    <m/>
    <s v="S.C. Gendav S.R.L."/>
    <s v="ASA4-14028 - 17.09.2024 ora 10_37.pdf"/>
    <s v="AS_Anexa4-c_4cor.pdf"/>
    <m/>
    <m/>
  </r>
  <r>
    <x v="4"/>
    <s v="ȘIEUȚ"/>
    <s v="Finalizată"/>
    <n v="2527"/>
    <d v="2024-09-17T00:00:24"/>
    <s v="ASA4-14031 / 17.09.2024 ora 11:22"/>
    <n v="14031"/>
    <s v="Modernizare infrastructură de interes local în comuna Șieuț, județul Bistrița-Năsăud"/>
    <s v="Drumurile publice"/>
    <s v="AS-1644 / 10.02.2022 ora 13:53"/>
    <n v="11200"/>
    <n v="1953"/>
    <d v="2023-07-31T00:00:24"/>
    <n v="11579335.82"/>
    <n v="9289360.7100000009"/>
    <n v="395918.68"/>
    <s v="4,33%"/>
    <m/>
    <s v="RURAL BUSINES PROIECT SRL"/>
    <m/>
    <s v="TRANS-SIMY SRL"/>
    <s v="ASA4-14031 - 17.09.2024 ora 11_22.pdf"/>
    <s v="AS_Anexa4-c_2527.pdf"/>
    <m/>
    <m/>
  </r>
  <r>
    <x v="27"/>
    <s v="STREMȚ"/>
    <s v="Finalizată"/>
    <n v="4649"/>
    <d v="2024-09-17T00:00:24"/>
    <s v="ASA4-14032 / 17.09.2024 ora 11:29"/>
    <n v="14032"/>
    <s v="Extinderea reţelei de alimentare cu apă şi canalizare în satul Geoagiu de Sus, comuna Stremţ, judeţul Alba"/>
    <s v="Alimentări cu apă și stații de tratare a apei + Sisteme de canalizare și stații de epurare a apelor uzate, inclusiv canalizare pluvială și sisteme de captare a apelor pluviale"/>
    <s v="AS-63 / 31.01.2022 ora 09:23"/>
    <n v="9181"/>
    <n v="44"/>
    <d v="2022-10-20T00:00:24"/>
    <n v="12832669.960000001"/>
    <n v="12409739.960000001"/>
    <n v="2437325.9300000002"/>
    <s v="21,28%"/>
    <m/>
    <s v="URBAN TECH PROJECTS SRL"/>
    <m/>
    <s v="S.C INSTALATORUL SA"/>
    <s v="ASA4-14032 - 17.09.2024 ora 11_29.pdf"/>
    <s v="AS_Anexa4-a_4649.pdf"/>
    <m/>
    <m/>
  </r>
  <r>
    <x v="20"/>
    <s v="CĂLDĂRARU"/>
    <s v="Finalizată"/>
    <n v="4260"/>
    <d v="2024-09-17T00:00:24"/>
    <s v="ASA4-14033 / 17.09.2024 ora 11:42"/>
    <n v="14033"/>
    <s v="Asfaltare drumuri locale în comuna Căldăraru"/>
    <s v="Drumurile publice"/>
    <s v="AS-1541 / 10.02.2022 ora 12:45"/>
    <n v="10300"/>
    <n v="207"/>
    <d v="2022-12-15T00:00:24"/>
    <n v="9240646.8000000007"/>
    <n v="7808217.8200000003"/>
    <n v="3931677.16"/>
    <s v="64,98 %"/>
    <m/>
    <s v="SC FORUM PROIECT INVEST SRL"/>
    <m/>
    <s v="SC CONSTRUCTII DRUMURI SI LUCRARI DE ARTA SRL"/>
    <s v="ASA4-14033 - 17.09.2024 ora 11_42.pdf"/>
    <s v="AS_Anexa4-c_4260 s.pdf"/>
    <m/>
    <m/>
  </r>
  <r>
    <x v="20"/>
    <s v="NEGRAȘI"/>
    <s v="Finalizată"/>
    <n v="2991"/>
    <d v="2024-09-17T00:00:24"/>
    <s v="ASA4-14034 / 17.09.2024 ora 11:59"/>
    <n v="14034"/>
    <s v="Canalizare și epurarea apelor menajere în satele Negrași, Buta și Bârlogu, comuna Negrași, județul Argeș - Etapa I satul Bârlogu"/>
    <s v="Sisteme de canalizare și stații de epurare a apelor uzate, inclusiv canalizare pluvială și sisteme de captare a apelor pluviale"/>
    <s v="140840 / 5.11.2021 ora 10:46"/>
    <n v="7249"/>
    <n v="2105"/>
    <d v="2023-08-21T00:00:24"/>
    <n v="19427278.629999999"/>
    <n v="10000000"/>
    <n v="1828156.48"/>
    <s v="40,72"/>
    <m/>
    <s v="Forum Proiect Invest SRL"/>
    <m/>
    <s v="Valah Construct Grup SRL"/>
    <s v="ASA4-14034 - 17.09.2024 ora 11_59.pdf"/>
    <s v="AS_Anexa4-b_2991_semnat.pdf"/>
    <m/>
    <m/>
  </r>
  <r>
    <x v="28"/>
    <s v="OINACU"/>
    <s v="Finalizată"/>
    <n v="5495"/>
    <d v="2024-09-17T00:00:24"/>
    <s v="ASA4-14035 / 17.09.2024 ora 12:13"/>
    <n v="14035"/>
    <s v="Construire sistem de canalizare și stație de epurare a apelor uzate în satele Oinacu, Braniștea și Comasca, din comuna Oinacu, județul Giurgiu"/>
    <s v="Sisteme de canalizare și stații de epurare a apelor uzate, inclusiv canalizare pluvială și sisteme de captare a apelor pluviale"/>
    <s v="138711 / 3.11.2021 ora 16:12"/>
    <n v="5852"/>
    <n v="1258"/>
    <d v="2023-05-12T00:00:24"/>
    <n v="34573170.479999997"/>
    <n v="33738364.789999999"/>
    <n v="1937530.44"/>
    <s v="12,41"/>
    <m/>
    <s v="ASOCIEREA SC TC CONSTRUCT SRL- SC PALAS SRL- SC ALEGE SRL-SC TEROPRO EDIL SRL- SC STRUCTI PUNCT SRL"/>
    <m/>
    <s v="ASOCIEREA SC TC CONSTRUCT SRL- SC PALAS SRL- SC ALEGE SRL-SC TEROPRO EDIL SRL- SC STRUCTI PUNCT SRL"/>
    <s v="ASA4-14035 - 17.09.2024 ora 12_13.pdf"/>
    <s v="AS_Anexa4-b_5495 (1).pdf"/>
    <m/>
    <m/>
  </r>
  <r>
    <x v="7"/>
    <s v="BOLDEȘTI-GRADIȘTEA"/>
    <s v="Finalizată"/>
    <n v="2856"/>
    <d v="2024-09-17T00:00:24"/>
    <s v="ASA4-14036 / 17.09.2024 ora 12:34"/>
    <n v="14036"/>
    <s v="Modernizare drumuri sătești în comuna Boldesti-Gradiștea, județul Prahova"/>
    <s v="Drumurile publice"/>
    <s v="127114 / 20.10.2021 ora 12:54"/>
    <n v="1408"/>
    <n v="3036"/>
    <d v="2024-01-16T00:00:24"/>
    <n v="5291370.59"/>
    <n v="5000000"/>
    <n v="4872855.3099999996"/>
    <s v="99.53%"/>
    <m/>
    <s v="SC SALAS DESIGN PROIECT SRL"/>
    <m/>
    <s v="VAM UNITED SRL - CRATIS CONSTRUCT SRL"/>
    <s v="ASA4-14036 - 17.09.2024 ora 12_34.pdf"/>
    <s v="AS_Anexa4-c_2856 (1).pdf"/>
    <m/>
    <m/>
  </r>
  <r>
    <x v="12"/>
    <s v="MARGA"/>
    <s v="Finalizată"/>
    <n v="1902"/>
    <d v="2024-09-17T00:00:24"/>
    <s v="ASA4-14037 / 17.09.2024 ora 12:41"/>
    <n v="14037"/>
    <s v="Modernizare infrastructură rutieră de interes local în Comuna Marga, județul Caraș - Severin"/>
    <s v="Drumurile publice"/>
    <s v="135633 / 1.11.2021 ora 12:46"/>
    <n v="3955"/>
    <n v="3455"/>
    <d v="2024-04-03T00:00:24"/>
    <n v="2283619.85"/>
    <n v="2200438.85"/>
    <n v="123760"/>
    <s v="0%"/>
    <m/>
    <s v="Asocierea SC PROF CON INVEST SRL-leader SI SC PROIECT CONSTRUCT REGIUNEA TRANSILVANIA SRL"/>
    <m/>
    <s v="Asocierea SC PROF CON INVEST SRL-leader SI SC PROIECT CONSTRUCT REGIUNEA TRANSILVANIA SRL"/>
    <s v="ASA4-14037 - 17.09.2024 ora 12_41.pdf"/>
    <s v="AS_Anexa4-c_1902 (1).pdf"/>
    <m/>
    <m/>
  </r>
  <r>
    <x v="12"/>
    <s v="MARGA"/>
    <s v="Finalizată"/>
    <n v="1903"/>
    <d v="2024-09-17T00:00:24"/>
    <s v="ASA4-14038 / 17.09.2024 ora 12:41"/>
    <n v="14038"/>
    <s v="Reabilitare stradă în comuna Marga, Județul Caraș -Severin"/>
    <s v="Drumurile publice"/>
    <s v="140900 / 5.11.2021 ora 11:02"/>
    <n v="7274"/>
    <n v="3453"/>
    <d v="2024-04-03T00:00:24"/>
    <n v="6059775.0999999996"/>
    <n v="5811770.0999999996"/>
    <n v="3860610.05"/>
    <s v="30%"/>
    <m/>
    <s v="_x0009_ Asocierea SC PROF CON INVEST SRL-leader SI SC PROIECT CONSTRUCT REGIUNEA TRANSILVANIA SRL"/>
    <m/>
    <s v="_x0009_ Asocierea SC PROF CON INVEST SRL-leader SI SC PROIECT CONSTRUCT REGIUNEA TRANSILVANIA SRL"/>
    <s v="ASA4-14038 - 17.09.2024 ora 12_41.pdf"/>
    <s v="AS_Anexa4-c_1903 (1).pdf"/>
    <m/>
    <m/>
  </r>
  <r>
    <x v="10"/>
    <s v="BORCA"/>
    <s v="Finalizată"/>
    <n v="8461"/>
    <d v="2024-09-16T00:00:24"/>
    <s v="ASA4-14039 / 17.09.2024 ora 12:49"/>
    <n v="14039"/>
    <s v="Modernizare  drumuri sătești și pod peste râul Bistrița în comuna Borca, județul Neamț"/>
    <s v="Drumurile publice + Poduri, podețe, pasaje sau punți pietonale"/>
    <s v="AS-721 / 08.02.2022 ora 10:12"/>
    <n v="10140"/>
    <n v="2948"/>
    <d v="2024-01-08T00:00:24"/>
    <n v="7683529.3399999999"/>
    <n v="7476283.5899999999"/>
    <n v="1580906.46"/>
    <s v="16,53"/>
    <m/>
    <s v="S.C. AQUA PROJECT S.R.L."/>
    <m/>
    <s v="S.C. TRUST CCDP S.R.L."/>
    <s v="ASA4-14039 - 17.09.2024 ora 12_49.pdf"/>
    <s v="AS_Anexa4-c_8461.pdf"/>
    <m/>
    <m/>
  </r>
  <r>
    <x v="29"/>
    <s v="SĂVENI"/>
    <s v="Finalizată"/>
    <n v="6585"/>
    <d v="2024-09-17T00:00:24"/>
    <s v="ASA4-14040 / 17.09.2024 ora 13:01"/>
    <n v="14040"/>
    <s v="Modernizare rețea alimentare cu apă și extindere rețea de canalizare etapa III în comuna Săveni, județul Ialomița"/>
    <s v="Alimentări cu apă și stații de tratare a apei + Sisteme de canalizare și stații de epurare a apelor uzate, inclusiv canalizare pluvială și sisteme de captare a apelor pluviale"/>
    <s v="124430 / 14.10.2021 ora 16:34"/>
    <n v="1193"/>
    <n v="1256"/>
    <d v="2023-05-12T00:00:24"/>
    <n v="27365100.989999998"/>
    <n v="25983748.989999998"/>
    <n v="52502.05"/>
    <s v="60%"/>
    <m/>
    <s v="-"/>
    <m/>
    <s v="SC REȚELE ELECTRICE DOBROGEA SA"/>
    <s v="ASA4-14040 - 17.09.2024 ora 13_01.pdf"/>
    <s v="AS_Anexa4-b_6585.pdf"/>
    <m/>
    <m/>
  </r>
  <r>
    <x v="26"/>
    <s v="RĂSMIREȘTI"/>
    <s v="Finalizată"/>
    <n v="2026"/>
    <d v="2024-09-17T00:00:24"/>
    <s v="ASA4-14044 / 17.09.2024 ora 13:33"/>
    <n v="14044"/>
    <s v="Modernizare drumuri de interes local în comuna Răsmirești, județul Teleorman"/>
    <s v="Drumurile publice"/>
    <s v="137197 / 2.11.2021 ora 15:10"/>
    <n v="4907"/>
    <n v="2258"/>
    <d v="2023-09-12T00:00:24"/>
    <n v="12785969.27"/>
    <n v="11000000"/>
    <n v="1363173.45"/>
    <s v="62,99%"/>
    <m/>
    <s v="SC ROAD PROJECT SRL"/>
    <m/>
    <s v="SC MIRUNA MARIA COM SRL"/>
    <s v="ASA4-14044 - 17.09.2024 ora 13_33.pdf"/>
    <s v="AS_Anexa4-c_2026semnat.pdf"/>
    <m/>
    <m/>
  </r>
  <r>
    <x v="8"/>
    <s v="STÂNGĂCEAUA"/>
    <s v="Finalizată"/>
    <n v="2364"/>
    <d v="2024-09-17T00:00:24"/>
    <s v="ASA4-14045 / 17.09.2024 ora 13:35"/>
    <n v="14045"/>
    <s v="Modernizare drumuri comunale DC74(l=1478,0m) și drumuri sătești sat Breznicioara, comuna Stângăceaua, judeţul Mehedinţi"/>
    <s v="Drumurile publice"/>
    <s v="AS-3242 / 12.02.2022 ora 14:46"/>
    <n v="9120"/>
    <n v="1505"/>
    <d v="2023-06-12T00:00:24"/>
    <n v="4276117.1500000004"/>
    <n v="4000000"/>
    <n v="599766.79"/>
    <s v="70.5%"/>
    <m/>
    <s v="SC EDIL CONS GENERAL SRL"/>
    <m/>
    <s v="SC STRABAG SRL"/>
    <s v="ASA4-14045 - 17.09.2024 ora 13_35.pdf"/>
    <s v="AS_Anexa4-c_2364 (semnat).pdf"/>
    <m/>
    <m/>
  </r>
  <r>
    <x v="30"/>
    <s v="SOMEȘ-ODORHEI"/>
    <s v="Finalizată"/>
    <n v="5801"/>
    <d v="2024-09-17T00:00:24"/>
    <s v="ASA4-14046 / 17.09.2024 ora 13:35"/>
    <n v="14046"/>
    <s v="Reabilitare  drum comunal DC17 în comuna Someș Odorhei, județul Sălaj"/>
    <s v="Drumurile publice"/>
    <s v="AS-1064 / 09.02.2022 ora 11:59"/>
    <n v="10374"/>
    <n v="2676"/>
    <d v="2023-11-02T00:00:24"/>
    <n v="5939489.4000000004"/>
    <n v="5603892.3300000001"/>
    <n v="246522.52"/>
    <s v="7,08%"/>
    <m/>
    <s v="DCPD ESTATE SRL"/>
    <m/>
    <s v="DELCAR SRL"/>
    <s v="ASA4-14046 - 17.09.2024 ora 13_35.pdf"/>
    <s v="AS_Anexa4-c_5801.pdf"/>
    <m/>
    <m/>
  </r>
  <r>
    <x v="31"/>
    <s v="SÂMBĂTA DE SUS"/>
    <s v="Finalizată"/>
    <n v="3850"/>
    <d v="2024-09-17T00:00:24"/>
    <s v="ASA4-14047 / 17.09.2024 ora 13:40"/>
    <n v="14047"/>
    <s v="Înființare rețea de canalizare menajeră și stație de epurare  pe raza localităților Sâmbăta de Sus , comuna Sâmbăta de Sus, județul Brașov "/>
    <s v="Sisteme de canalizare și stații de epurare a apelor uzate, inclusiv canalizare pluvială și sisteme de captare a apelor pluviale"/>
    <s v="132247 / 26.10.2021 ora 17:49"/>
    <n v="1758"/>
    <n v="1282"/>
    <d v="2023-05-15T00:00:24"/>
    <n v="12713116"/>
    <n v="8000000"/>
    <n v="904136.81"/>
    <s v="14,93"/>
    <m/>
    <s v="SC ICA PROBUILT SRL "/>
    <m/>
    <s v="SC MEVA CONCEPT SRL "/>
    <s v="ASA4-14047 - 17.09.2024 ora 13_40.pdf"/>
    <s v="AS_Anexa4-b_1 modif S.pdf"/>
    <m/>
    <m/>
  </r>
  <r>
    <x v="32"/>
    <s v="SEACA DE CÂMP"/>
    <s v="Finalizată"/>
    <n v="4948"/>
    <d v="2024-09-17T00:00:24"/>
    <s v="ASA4-14048 / 17.09.2024 ora 13:59"/>
    <n v="14048"/>
    <s v="Realizare rețea de canalizare ape uzate menajere și branșamente în satul Piscu Nou, comuna Seaca de Câmp, județul Dolj"/>
    <s v="Sisteme de canalizare și stații de epurare a apelor uzate, inclusiv canalizare pluvială și sisteme de captare a apelor pluviale"/>
    <s v="AS-664 / 07.02.2022 ora 15:14"/>
    <n v="10037"/>
    <n v="934"/>
    <d v="2023-04-03T00:00:24"/>
    <n v="16710129.26"/>
    <n v="16127931.279999999"/>
    <n v="1804624.51"/>
    <s v="16,56%"/>
    <m/>
    <s v="Asocierea S.C. CRYSLYL SRL - S.C. CONDOR PADURARU SRL  - S.C. ALMER PROIECT SRL "/>
    <m/>
    <s v="Asocierea S.C. CRYSLYL SRL - S.C. CONDOR PADURARU SRL  - S.C. ALMER PROIECT SRL "/>
    <s v="ASA4-14048 - 17.09.2024 ora 13_59.pdf"/>
    <s v="AS_Anexa4-b_4948 -semnata.pdf"/>
    <m/>
    <m/>
  </r>
  <r>
    <x v="33"/>
    <s v="STĂNEȘTI"/>
    <s v="Finalizată"/>
    <n v="1073"/>
    <d v="2024-09-12T00:00:24"/>
    <s v="ASA4-14049 / 17.09.2024 ora 14:04"/>
    <n v="14049"/>
    <s v="Extindere sisteme de alimentare cu apă și de canalizare menajeră în comuna Stănești, judetul Vâlcea"/>
    <s v="Alimentări cu apă și stații de tratare a apei + Sisteme de canalizare și stații de epurare a apelor uzate, inclusiv canalizare pluvială și sisteme de captare a apelor pluviale"/>
    <s v="AS-2832 / 11.02.2022 ora 14:47"/>
    <n v="10544"/>
    <n v="1109"/>
    <d v="2023-04-24T00:00:24"/>
    <n v="16998849.940000001"/>
    <n v="16463260.689999999"/>
    <n v="1038861.28"/>
    <s v="36,35 %"/>
    <m/>
    <s v="S.C. INFRA&amp;CIVIL DESIGN S.R.L."/>
    <m/>
    <s v="S.C. RODIAN INVEST S.R.L."/>
    <s v="ASA4-14049 - 17.09.2024 ora 14_04.pdf"/>
    <s v="AS_Anexa4-a_1073 semnata.pdf"/>
    <m/>
    <m/>
  </r>
  <r>
    <x v="2"/>
    <s v="ȘENDRENI"/>
    <s v="Finalizată"/>
    <n v="11562"/>
    <d v="2024-09-17T00:00:24"/>
    <s v="ASA4-14052 / 17.09.2024 ora 14:14"/>
    <n v="14052"/>
    <s v="Modernizarea rețelei de drumuri de interes local în comuna Șendreni, județul Galați"/>
    <s v="Drumurile publice"/>
    <s v="128391 / 21.10.2021 ora 17:37"/>
    <n v="1932"/>
    <n v="1074"/>
    <d v="2023-04-20T00:00:24"/>
    <n v="22009829.030000001"/>
    <n v="11000000"/>
    <n v="428352.17"/>
    <s v="46,26"/>
    <m/>
    <s v="ASOCIEREA ASSFALTI ROADS ACM – GEBES MPROJECT SRL – SENERA SA"/>
    <m/>
    <s v="ASOCIEREA ASSFALTI ROADS ACM – GEBES MPROJECT SRL – SENERA SA"/>
    <s v="ASA4-14052 - 17.09.2024 ora 14_14.pdf"/>
    <s v="AS_Anexa4-c_11562 (1).pdf"/>
    <m/>
    <m/>
  </r>
  <r>
    <x v="13"/>
    <s v="DETA"/>
    <s v="Finalizată"/>
    <n v="9570"/>
    <d v="2024-09-17T00:00:24"/>
    <s v="ASA4-14053 / 17.09.2024 ora 14:35"/>
    <n v="14053"/>
    <s v="Realizare variantă de ocolire a orașului Deta"/>
    <s v="Drumurile publice"/>
    <s v="135832 / 1.11.2021 ora 14:07"/>
    <n v="4058"/>
    <n v="2944"/>
    <d v="2024-01-08T00:00:24"/>
    <n v="15603176.35"/>
    <n v="14091876.35"/>
    <n v="2451928.69"/>
    <s v="17,08 % (din 15.603.176,35 lei)"/>
    <m/>
    <s v="Eurocav Proiect SRL"/>
    <m/>
    <s v="Drumuri si Poduri Banat SRL"/>
    <s v="ASA4-14053 - 17.09.2024 ora 14_35.pdf"/>
    <s v="AS_Anexa4-c_9570_signed.pdf"/>
    <m/>
    <m/>
  </r>
  <r>
    <x v="4"/>
    <s v="CĂIANU MIC"/>
    <s v="Finalizată"/>
    <n v="6321"/>
    <d v="2024-09-17T00:00:24"/>
    <s v="ASA4-14056 / 17.09.2024 ora 14:50"/>
    <n v="14056"/>
    <s v="Modernizare drumuri de interes local în comuna Căianu Mic, Județul Bistrița-Năsăud"/>
    <s v="Drumurile publice"/>
    <s v="134442 / 29.10.2021 ora 12:24"/>
    <n v="3459"/>
    <n v="3317"/>
    <d v="2024-03-08T00:00:24"/>
    <n v="15563260.57"/>
    <n v="14000000"/>
    <n v="1732172.48"/>
    <s v="12,80%"/>
    <m/>
    <s v="SC DP PROIECT SRL"/>
    <m/>
    <s v="SC CML.RO SRL"/>
    <s v="ASA4-14056 - 17.09.2024 ora 14_50.pdf"/>
    <s v="AS_Anexa4-c_6321.pdf"/>
    <m/>
    <m/>
  </r>
  <r>
    <x v="19"/>
    <s v="SATU MARE"/>
    <s v="Finalizată"/>
    <n v="53314"/>
    <d v="2024-09-17T00:00:24"/>
    <s v="ASA4-14057 / 17.09.2024 ora 14:52"/>
    <n v="14057"/>
    <s v="Extindere rețele de alimentare cu apă și canalizare menajeră în municipiul Satu Mare, zona Bercu Roșu_x000a_"/>
    <s v="Alimentări cu apă și stații de tratare a apei + Sisteme de canalizare și stații de epurare a apelor uzate, inclusiv canalizare pluvială și sisteme de captare a apelor pluviale"/>
    <s v="AS-3716 / 14.02.2022 ora 15:11"/>
    <n v="13044"/>
    <n v="2047"/>
    <d v="2023-08-10T00:00:24"/>
    <n v="9152787.6999999993"/>
    <n v="8850760.5500000007"/>
    <n v="862432"/>
    <s v="67,36"/>
    <m/>
    <s v="SC. CONIS GROUP SRL."/>
    <m/>
    <s v="SC. HIDRO CONSTRUCT SATU MARE SRL"/>
    <s v="ASA4-14057 - 17.09.2024 ora 14_52.pdf"/>
    <s v="AS_Anexa4-b_53314_semnat.pdf"/>
    <m/>
    <m/>
  </r>
  <r>
    <x v="26"/>
    <s v="BRÂNCENI"/>
    <s v="Finalizată"/>
    <n v="3084"/>
    <d v="2024-09-17T00:00:24"/>
    <s v="ASA4-14058 / 17.09.2024 ora 15:14"/>
    <n v="14058"/>
    <s v="Modernizare drumuri de interes local în comuna Brânceni, județul Teleorman"/>
    <s v="Drumurile publice"/>
    <s v="133808 / 28.10.2021 ora 15:31"/>
    <n v="3141"/>
    <n v="2029"/>
    <d v="2023-08-08T00:00:24"/>
    <n v="14369399.91"/>
    <n v="14000000"/>
    <n v="544663"/>
    <s v="3"/>
    <m/>
    <s v="INFRACONS SRL"/>
    <m/>
    <s v="VEGAMAR SRL"/>
    <s v="ASA4-14058 - 17.09.2024 ora 15_14.pdf"/>
    <s v="AS_Anexa4-c_3084 (1).pdf"/>
    <m/>
    <m/>
  </r>
  <r>
    <x v="18"/>
    <s v="SCORȚARU NOU"/>
    <s v="Finalizată"/>
    <n v="4582"/>
    <d v="2024-09-17T00:00:24"/>
    <s v="ASA4-14059 / 17.09.2024 ora 15:32"/>
    <n v="14059"/>
    <s v="Modernizare drumuri de interes local în comuna Scorțaru Nou, județul Brăila"/>
    <s v="Drumurile publice"/>
    <s v="133293 / 28.10.2021 ora 10:40"/>
    <n v="2989"/>
    <n v="474"/>
    <d v="2023-02-09T00:00:24"/>
    <n v="8433363.2799999993"/>
    <n v="8000000"/>
    <n v="569430.35"/>
    <s v="30%"/>
    <m/>
    <s v="Asocierea SC Anvisor Trans SRL (lider)-SC Creativ Road Design SRL-SC Promotas SRL-SC DP Farox Project SRL"/>
    <m/>
    <s v="Asocierea SC Anvisor Trans SRL (lider)-SC Creativ Road Design SRL-SC Promotas SRL-SC DP Farox Project SRL"/>
    <s v="ASA4-14059 - 17.09.2024 ora 15_32.pdf"/>
    <s v="AS_Anexa4-c_4582+.var 3.pdf"/>
    <m/>
    <m/>
  </r>
  <r>
    <x v="29"/>
    <s v="ARMĂȘEȘTI"/>
    <s v="Finalizată"/>
    <n v="2316"/>
    <d v="2024-09-17T00:00:24"/>
    <s v="ASA4-14060 / 17.09.2024 ora 15:42"/>
    <n v="14060"/>
    <s v="Rețea publică de canalizare a apelor uzate menajere și stație de epurare în comuna Armășești, județul Ialomița"/>
    <s v="Sisteme de canalizare și stații de epurare a apelor uzate, inclusiv canalizare pluvială și sisteme de captare a apelor pluviale"/>
    <s v="132115 / 26.10.2021 ora 15:44"/>
    <n v="2504"/>
    <n v="3927"/>
    <d v="2024-08-20T00:00:24"/>
    <n v="37930992.289999999"/>
    <n v="37122737.020000003"/>
    <n v="1709437.78"/>
    <s v="proiectare"/>
    <m/>
    <s v="SC DANI BUILDING SRL"/>
    <m/>
    <s v="SC CORNELL'S FLOOR SRL-"/>
    <s v="ASA4-14060 - 17.09.2024 ora 15_42.pdf"/>
    <s v="AS_Anexa4-b_semnat 1.pdf"/>
    <m/>
    <m/>
  </r>
  <r>
    <x v="34"/>
    <s v="RĂCOASA"/>
    <s v="Finalizată"/>
    <n v="2424"/>
    <d v="2024-09-17T00:00:24"/>
    <s v="ASA4-14061 / 17.09.2024 ora 15:45"/>
    <n v="14061"/>
    <s v="Modernizare drumuri comunale în comuna Răcoasa, județul Vrancea"/>
    <s v="Drumurile publice"/>
    <s v="AS-2107 / 11.02.2022 ora 09:04"/>
    <n v="11296"/>
    <n v="3913"/>
    <d v="2024-08-12T00:00:24"/>
    <n v="12907629.9"/>
    <n v="12457614.640000001"/>
    <n v="4510050.55"/>
    <s v="34,94"/>
    <m/>
    <s v="REGIO CONSTRUCT PROIECT S.R.L."/>
    <m/>
    <s v="SC CRISTIM PRODCOM SRL, KEYBOARD SRL"/>
    <s v="ASA4-14061 - 17.09.2024 ora 15_45.pdf"/>
    <s v="AS_Anexa4-c_2424.pdf"/>
    <m/>
    <m/>
  </r>
  <r>
    <x v="27"/>
    <s v="CÂMPENI"/>
    <s v="Finalizată"/>
    <n v="9635"/>
    <d v="2024-09-17T00:00:24"/>
    <s v="ASA4-14062 / 17.09.2024 ora 15:53"/>
    <n v="14062"/>
    <s v="Modernizare strada Gării - de la ISU Câmpeni - până la intersecție cu str. Izvoarelor, str. Izvoarelor, orașul Câmpeni"/>
    <s v="Drumurile publice"/>
    <s v="AS-3069 / 11.02.2022 ora 16:57"/>
    <n v="12476"/>
    <n v="1777"/>
    <d v="2023-07-13T00:00:24"/>
    <n v="3840640.11"/>
    <n v="3537870.34"/>
    <n v="9696.65"/>
    <s v="0"/>
    <m/>
    <s v="CAM PROIECT SRL"/>
    <m/>
    <s v="S.C.ARIA CONSTRUCT S.R.L."/>
    <s v="ASA4-14062 - 17.09.2024 ora 15_53.pdf"/>
    <s v="AS_Anexa4-c_9635 (1).pdf"/>
    <m/>
    <m/>
  </r>
  <r>
    <x v="28"/>
    <s v="PUTINEIU"/>
    <s v="Finalizată"/>
    <n v="5330"/>
    <d v="2024-09-17T00:00:24"/>
    <s v="ASA4-14064 / 17.09.2024 ora 16:14"/>
    <n v="14064"/>
    <s v="Reabilitare canal de scurgere ape pluviale în comuna Putineiu, județul Giurgiu"/>
    <s v="Sisteme de canalizare și stații de epurare a apelor uzate, inclusiv canalizare pluvială și sisteme de captare a apelor pluviale"/>
    <s v="142225 / 5.11.2021 ora 16:38"/>
    <n v="8077"/>
    <n v="3565"/>
    <d v="2024-05-09T00:00:24"/>
    <n v="4752618.05"/>
    <n v="4551440.8099999996"/>
    <n v="113050"/>
    <s v="2%"/>
    <m/>
    <s v="AMPRISE CONSULT"/>
    <m/>
    <m/>
    <s v="ASA4-14064 - 17.09.2024 ora 16_14.pdf"/>
    <s v="AS_Anexa4-b_5330.pdf"/>
    <m/>
    <m/>
  </r>
  <r>
    <x v="35"/>
    <s v="BOTOȘANI"/>
    <s v="Finalizată"/>
    <n v="223149"/>
    <d v="2024-09-17T00:00:24"/>
    <s v="ASA4-14065 / 17.09.2024 ora 16:18"/>
    <n v="14065"/>
    <s v="Reabilitare și modernizare str. Poșta Veche, Municipiul Botoșani "/>
    <s v="Drumurile publice"/>
    <s v="132515 / 27.10.2021 ora 11:39"/>
    <n v="2747"/>
    <n v="499"/>
    <d v="2023-02-13T00:00:24"/>
    <n v="898393.02"/>
    <n v="878400"/>
    <n v="594232.73"/>
    <s v="99"/>
    <m/>
    <s v="SC NORTH POINT DESIGN SRL "/>
    <m/>
    <s v="SC CONREC SRL "/>
    <s v="ASA4-14065 - 17.09.2024 ora 16_18.pdf"/>
    <s v="AS_Anexa4-c_223149 (002).pdf"/>
    <m/>
    <m/>
  </r>
  <r>
    <x v="0"/>
    <s v="Județul SIBIU prin Consiliul Județean SIBIU"/>
    <s v="Finalizată"/>
    <n v="20659"/>
    <d v="2024-09-17T00:00:24"/>
    <s v="ASA4-14067 / 18.09.2024 ora 07:55"/>
    <n v="14067"/>
    <s v="Construire pod nou pe DJ 104E: Șomartin-Arpașu de Jos, la km 4+739"/>
    <s v="Poduri, podețe, pasaje sau punți pietonale"/>
    <s v="137583 / 3.11.2021 ora 9:12"/>
    <n v="4195"/>
    <n v="1246"/>
    <d v="2023-05-11T00:00:24"/>
    <n v="1677046.04"/>
    <n v="1575716.04"/>
    <n v="439521.3"/>
    <s v="87%"/>
    <m/>
    <s v="GG Tehnic Proiect SRL"/>
    <m/>
    <s v="Dacia Faber SRL"/>
    <s v="ASA4-14067 - 18.09.2024 ora 07_55.pdf"/>
    <s v="anexa4-sil 2 pod dj 104e km 4+739-semnat.pdf"/>
    <m/>
    <m/>
  </r>
  <r>
    <x v="17"/>
    <s v="ILEANA"/>
    <s v="Finalizată"/>
    <n v="4278"/>
    <d v="2024-09-17T00:00:24"/>
    <s v="ASA4-14068 / 18.09.2024 ora 08:32"/>
    <n v="14068"/>
    <s v="Modernizare drumuri săteşti comuna Ileana, judeţul Călăraşi"/>
    <s v="Drumurile publice"/>
    <s v="137950 / 3.11.2021 ora 12:03"/>
    <n v="5266"/>
    <n v="3617"/>
    <d v="2024-05-21T00:00:24"/>
    <n v="34832401.009999998"/>
    <n v="16000000"/>
    <n v="5811970.8799999999"/>
    <s v="33%"/>
    <m/>
    <s v="GEBES MPROJECT SRL"/>
    <m/>
    <s v="MEGA EDIL SRL"/>
    <s v="ASA4-14068 - 18.09.2024 ora 08_32.pdf"/>
    <s v="AS_Anexa4-c_4278 (2) (2).pdf"/>
    <m/>
    <m/>
  </r>
  <r>
    <x v="27"/>
    <s v="ALBA IULIA"/>
    <s v="Finalizată"/>
    <n v="103888"/>
    <d v="2024-09-17T00:00:24"/>
    <s v="ASA4-14069 / 18.09.2024 ora 09:29"/>
    <n v="14069"/>
    <s v="Extindere rețea apă și canalizare zona Emil Racoviță, străzile: E. Racoviţă, Al. Odobescu, P. Ispirescu, Gr. Antipa, Humuleşti, S. Mândrescu, Al. Vlahuţă, D. Bolintineanu, Cenade, Ep. E. Birdaş, V. Babeş"/>
    <s v="Alimentări cu apă și stații de tratare a apei + Sisteme de canalizare și stații de epurare a apelor uzate, inclusiv canalizare pluvială și sisteme de captare a apelor pluviale"/>
    <s v="140590 / 5.11.2021 ora 9:28"/>
    <n v="6445"/>
    <n v="72"/>
    <d v="2022-11-07T00:00:24"/>
    <n v="14466919.300000001"/>
    <n v="13979968.189999999"/>
    <n v="496077.8"/>
    <s v="70%"/>
    <m/>
    <s v="s.c. APA CTTA S.A. ALBA "/>
    <m/>
    <s v="S.C. AWE INFRA S.R.L."/>
    <s v="ASA4-14069 - 18.09.2024 ora 09_29.pdf"/>
    <s v="AS_Anexa4-b_103888.pdf"/>
    <m/>
    <m/>
  </r>
  <r>
    <x v="27"/>
    <s v="ALBA IULIA"/>
    <s v="Finalizată"/>
    <n v="103853"/>
    <d v="2024-09-17T00:00:24"/>
    <s v="ASA4-14070 / 18.09.2024 ora 09:30"/>
    <n v="14070"/>
    <s v=" Rețea de canalizare pluvială pentru descărcarea canalelor colectoare HC762 și HC1134 din localitatea Miceşti, municipiul Alba Iulia în emisarul natural Ampoi"/>
    <s v="Sisteme de canalizare și stații de epurare a apelor uzate, inclusiv canalizare pluvială și sisteme de captare a apelor pluviale"/>
    <s v="AS-1554 / 10.02.2022 ora 12:55"/>
    <n v="10580"/>
    <n v="1070"/>
    <d v="2023-04-19T00:00:24"/>
    <n v="4005878.49"/>
    <n v="3837322.87"/>
    <n v="618243.06999999995"/>
    <s v="16%"/>
    <m/>
    <s v="S.C. VIS PROIECT S.R.L."/>
    <m/>
    <s v="_x0009_ S.C. ONTIME INSTAL S.R.L."/>
    <s v="ASA4-14070 - 18.09.2024 ora 09_30.pdf"/>
    <s v="AS_Anexa4-b_103853.pdf"/>
    <m/>
    <m/>
  </r>
  <r>
    <x v="13"/>
    <s v="DETA"/>
    <s v="Finalizată"/>
    <n v="9599"/>
    <d v="2024-09-18T00:00:24"/>
    <s v="ASA4-14072 / 18.09.2024 ora 11:07"/>
    <n v="14072"/>
    <s v="Realizare variantă de ocolire a orașului Deta"/>
    <s v="Drumurile publice"/>
    <s v="135832 / 1.11.2021 ora 14:07"/>
    <n v="4058"/>
    <n v="2944"/>
    <d v="2024-01-08T00:00:24"/>
    <n v="15603176.35"/>
    <n v="14091876.35"/>
    <n v="1330794.3999999999"/>
    <s v="25,51 % (din 15.603.176,35 lei)"/>
    <m/>
    <s v="EUROCAV PROIECT S.R.L."/>
    <m/>
    <s v="DRUMURI SI PODURI BANAT S.R.L."/>
    <s v="ASA4-14072 - 18.09.2024 ora 11_07.pdf"/>
    <s v="AS_Anexa4-c_9599_signed.pdf"/>
    <m/>
    <m/>
  </r>
  <r>
    <x v="15"/>
    <s v="MĂRTINEȘTI"/>
    <s v="Finalizată"/>
    <n v="1550"/>
    <d v="2024-09-18T00:00:24"/>
    <s v="ASA4-14074 / 18.09.2024 ora 11:09"/>
    <n v="14074"/>
    <s v="Extindere reţea de alimentare cu apă în satul Dâncu Mare şi canalizare menajeră în satele comunei Mărtineşti, judeţul Hunedoara"/>
    <s v="Alimentări cu apă și stații de tratare a apei + Sisteme de canalizare și stații de epurare a apelor uzate, inclusiv canalizare pluvială și sisteme de captare a apelor pluviale"/>
    <s v="AS-835 / 08.02.2022 ora 13:19"/>
    <n v="10024"/>
    <n v="2515"/>
    <d v="2023-10-12T00:00:24"/>
    <n v="19090748.969999999"/>
    <n v="18406665.57"/>
    <n v="1155938.27"/>
    <s v="18.30"/>
    <m/>
    <s v="ZANSHIN IMPEX S.R.L."/>
    <m/>
    <s v="COMUNA MARTINESTI"/>
    <s v="ASA4-14074 - 18.09.2024 ora 11_09.pdf"/>
    <s v="AS_Anexa4-a_1550-s.pdf"/>
    <m/>
    <m/>
  </r>
  <r>
    <x v="5"/>
    <s v="VINTILĂ VODĂ"/>
    <s v="Finalizată"/>
    <n v="3745"/>
    <d v="2024-09-18T00:00:24"/>
    <s v="ASA4-14075 / 18.09.2024 ora 11:12"/>
    <n v="14075"/>
    <s v="Modernizare drumuri de interes local în comuna Vintilă Vodă, județul Buzău"/>
    <s v="Drumurile publice"/>
    <s v="AS-754 / 08.02.2022 ora 11:15"/>
    <n v="10185"/>
    <n v="1879"/>
    <d v="2023-07-24T00:00:24"/>
    <n v="13734210.119999999"/>
    <n v="12000000"/>
    <n v="2628917.8199999998"/>
    <s v="38%"/>
    <m/>
    <s v="VIA FECTUM S.R.L."/>
    <m/>
    <s v="LEU AQUACULTURĂ S.R.L"/>
    <s v="ASA4-14075 - 18.09.2024 ora 11_12.pdf"/>
    <s v="AS_Anexa4-c_3745 (1).pdf"/>
    <m/>
    <m/>
  </r>
  <r>
    <x v="2"/>
    <s v="COSMEȘTI"/>
    <s v="Finalizată"/>
    <n v="8423"/>
    <d v="2024-09-17T00:00:24"/>
    <s v="ASA4-14076 / 18.09.2024 ora 11:17"/>
    <n v="14076"/>
    <s v="Modernizare drumuri de interes local în Comuna Cosmești, județul Galați"/>
    <s v="Drumurile publice"/>
    <s v="AS-3737 / 14.02.2022 ora 15:20"/>
    <n v="13054"/>
    <n v="3485"/>
    <d v="2024-04-09T00:00:24"/>
    <n v="12318209.810000001"/>
    <n v="11000000"/>
    <n v="1075525.6200000001"/>
    <s v="9,52%"/>
    <m/>
    <s v="DRUM DESIGN SRL"/>
    <m/>
    <s v="BRIALBET SRL"/>
    <s v="ASA4-14076 - 18.09.2024 ora 11_17.pdf"/>
    <s v="2024-RO009234911.pdf"/>
    <m/>
    <m/>
  </r>
  <r>
    <x v="33"/>
    <s v="ORLEȘTI"/>
    <s v="Finalizată"/>
    <n v="5081"/>
    <d v="2024-09-18T00:00:24"/>
    <s v="ASA4-14077 / 18.09.2024 ora 12:11"/>
    <n v="14077"/>
    <s v="Modernizare rețea drumuri de interes local, comuna Orlești, județul Vâlcea"/>
    <s v="Drumurile publice"/>
    <s v="136369 / 2.11.2021 ora 9:34"/>
    <n v="4358"/>
    <n v="2732"/>
    <d v="2023-11-14T00:00:24"/>
    <n v="4340779.9000000004"/>
    <n v="3999720.43"/>
    <n v="614715.54"/>
    <s v="20"/>
    <m/>
    <s v="S.C. ETIAN CONSULT S.R.L."/>
    <m/>
    <s v="S.C. MELENTARII S.R.L."/>
    <s v="ASA4-14077 - 18.09.2024 ora 12_11.pdf"/>
    <s v="AS_Anexa4-c_5081.pdf"/>
    <m/>
    <m/>
  </r>
  <r>
    <x v="7"/>
    <s v="DRAJNA"/>
    <s v="Finalizată"/>
    <n v="10037"/>
    <d v="2024-09-18T00:00:24"/>
    <s v="ASA4-14078 / 18.09.2024 ora 12:15"/>
    <n v="14078"/>
    <s v="Extindere rețea de distribuție apă în comuna Drajna"/>
    <s v="Alimentări cu apă și stații de tratare a apei"/>
    <s v="139727 / 4.11.2021 ora 14:03"/>
    <n v="6496"/>
    <n v="3832"/>
    <d v="2024-07-18T01:00:24"/>
    <n v="1142425.1200000001"/>
    <n v="1083082.8400000001"/>
    <n v="746873.36"/>
    <s v="65%"/>
    <m/>
    <s v="VISIS BEST PROIECT SRL"/>
    <m/>
    <s v="DARTIM OVY CONSTRUCT S.R.L."/>
    <s v="ASA4-14078 - 18.09.2024 ora 12_15.pdf"/>
    <s v="AS_Anexa4-a_10037 (2).pdf"/>
    <m/>
    <m/>
  </r>
  <r>
    <x v="36"/>
    <s v="TUTOVA"/>
    <s v="Finalizată"/>
    <n v="4827"/>
    <d v="2024-09-18T00:00:24"/>
    <s v="ASA4-14079 / 18.09.2024 ora 12:20"/>
    <n v="14079"/>
    <s v="Modernizare sistem de alimentare cu apă în localitățile Tutova, Bădeana si Crivești; Înființare sistem de alimentare cu apă în localitățile Coroiu și Ciortolom"/>
    <s v="Alimentări cu apă și stații de tratare a apei"/>
    <s v="130056 / 25.10.2021 ora 12:09"/>
    <n v="2223"/>
    <n v="1589"/>
    <d v="2023-06-20T00:00:24"/>
    <n v="5140044.78"/>
    <n v="4779358.2"/>
    <n v="126925.14"/>
    <s v="65,75%"/>
    <m/>
    <s v="PROIECT EXPERT CONSULT DESIGN SRL"/>
    <m/>
    <s v="OANALIV SRL"/>
    <s v="ASA4-14079 - 18.09.2024 ora 12_20.pdf"/>
    <s v="AS_Anexa4-a_4827.pdf"/>
    <m/>
    <m/>
  </r>
  <r>
    <x v="20"/>
    <s v="ROCIU"/>
    <s v="Finalizată"/>
    <n v="2420"/>
    <d v="2024-09-18T00:00:24"/>
    <s v="ASA4-14084 / 18.09.2024 ora 13:05"/>
    <n v="14084"/>
    <s v="Extindere canalizare și racorduri consumatori la rețeaua de canalizare menajeră în satele Șerbănești și Gliganu de Sus, comuna Rociu, județul Argeș"/>
    <s v="Sisteme de canalizare și stații de epurare a apelor uzate, inclusiv canalizare pluvială și sisteme de captare a apelor pluviale"/>
    <s v="138817 / 3.11.2021 ora 17:08"/>
    <n v="5930"/>
    <n v="2599"/>
    <d v="2023-10-24T00:00:24"/>
    <n v="12778076.59"/>
    <n v="7087694.7400000002"/>
    <n v="457398.25"/>
    <s v="2,37%"/>
    <m/>
    <s v="SEGA PROIECT 2008 SRL"/>
    <m/>
    <s v="GENERAL TRUST ARGES SRL"/>
    <s v="ASA4-14084 - 18.09.2024 ora 13_05.pdf"/>
    <s v="AS_Anexa4-b_2420-semnat.pdf"/>
    <m/>
    <m/>
  </r>
  <r>
    <x v="37"/>
    <s v="RĂDUCĂNENI"/>
    <s v="Finalizată"/>
    <n v="8550"/>
    <d v="2024-09-18T00:00:24"/>
    <s v="ASA4-14085 / 18.09.2024 ora 13:07"/>
    <n v="14085"/>
    <s v="Modernizare prin asfaltare drumuri comunale și săteşti, precum și amenajare intersecții cu DN 28 și DJ 244F, în comuna Răducăneni, judeţul Iași"/>
    <s v="Drumurile publice"/>
    <s v="AS-1023 / 09.02.2022 ora 11:04"/>
    <n v="10465"/>
    <n v="2261"/>
    <d v="2023-09-12T00:00:24"/>
    <n v="14819829.17"/>
    <n v="11500000"/>
    <n v="3229240.86"/>
    <s v="62,45"/>
    <m/>
    <s v="BDP CONSTRUCT SRL"/>
    <m/>
    <s v="DANLIN XXL SRL"/>
    <s v="ASA4-14085 - 18.09.2024 ora 13_07.pdf"/>
    <s v="AS_Anexa4-c_8550.pdf"/>
    <m/>
    <m/>
  </r>
  <r>
    <x v="4"/>
    <s v="URIU"/>
    <s v="Finalizată"/>
    <n v="2276"/>
    <d v="2024-09-19T00:00:24"/>
    <s v="ASA4-14086 / 18.09.2024 ora 13:20"/>
    <n v="14086"/>
    <s v="Modernizare străzi secundare în comuna Uriu"/>
    <s v="Drumurile publice"/>
    <s v="136824 / 2.11.2021 ora 13:02"/>
    <n v="4633"/>
    <n v="2369"/>
    <d v="2023-09-26T00:00:24"/>
    <n v="7748440"/>
    <n v="7420000"/>
    <n v="2783132.89"/>
    <s v="70"/>
    <m/>
    <s v="DRUM PROIECT SRL"/>
    <m/>
    <s v="ANTREPRIZA DE REPARATII SI LUCRARI A R L CLUJ SA"/>
    <s v="ASA4-14086 - 18.09.2024 ora 13_20.pdf"/>
    <s v="AS_Anexa4-c_2276.pdf"/>
    <m/>
    <m/>
  </r>
  <r>
    <x v="32"/>
    <s v="PLENIȚA"/>
    <s v="Finalizată"/>
    <n v="9896"/>
    <d v="2024-09-18T00:00:24"/>
    <s v="ASA4-14087 / 18.09.2024 ora 13:23"/>
    <n v="14087"/>
    <s v="Modernizare drumuri de interes local în comuna Plenița, județul Dolj"/>
    <s v="Drumurile publice"/>
    <s v="138347 / 3.11.2021 ora 14:19"/>
    <n v="5649"/>
    <n v="511"/>
    <d v="2023-02-14T00:00:24"/>
    <n v="15723217.01"/>
    <n v="15500000"/>
    <n v="1448665.7"/>
    <s v="45,00%"/>
    <m/>
    <s v="CRYSLYL COM SRL"/>
    <m/>
    <s v="CRYSLYL COM SRL"/>
    <s v="ASA4-14087 - 18.09.2024 ora 13_23.pdf"/>
    <s v="AS_Anexa4-c_9896 semnata.pdf"/>
    <m/>
    <m/>
  </r>
  <r>
    <x v="16"/>
    <s v="ROȘIA DE AMARADIA"/>
    <s v="Finalizată"/>
    <n v="7071"/>
    <d v="2024-09-18T00:00:24"/>
    <s v="ASA4-14088 / 18.09.2024 ora 13:24"/>
    <n v="14088"/>
    <s v="Înființare sistem canalizare în Comuna Roșia de Amaradia, județul Gorj"/>
    <s v="Sisteme de canalizare și stații de epurare a apelor uzate, inclusiv canalizare pluvială și sisteme de captare a apelor pluviale"/>
    <s v="136244 / 1.11.2021 ora 17:06"/>
    <n v="4275"/>
    <n v="1834"/>
    <d v="2023-07-19T00:00:24"/>
    <n v="10732500"/>
    <n v="10500000"/>
    <n v="1083036.9099999999"/>
    <s v="28%"/>
    <m/>
    <s v="SC TOPO PROJECT SRL"/>
    <m/>
    <s v="ASOCIEREA SC REBECONS GENERAL SRL – SC SENGHER SISTEME SRL"/>
    <s v="ASA4-14088 - 18.09.2024 ora 13_24.pdf"/>
    <s v="AS_Anexa4-b_7071 semnata.pdf"/>
    <m/>
    <m/>
  </r>
  <r>
    <x v="19"/>
    <s v="MOFTIN"/>
    <s v="Finalizată"/>
    <n v="5348"/>
    <d v="2024-09-18T00:00:24"/>
    <s v="ASA4-14089 / 18.09.2024 ora 13:27"/>
    <n v="14089"/>
    <s v="Modernizarea drumurilor publice din interiorul localităților, comuna Moftin, județul Satu Mare"/>
    <s v="Drumurile publice"/>
    <s v="138858 / 3.11.2021 ora 17:31"/>
    <n v="5956"/>
    <n v="1724"/>
    <d v="2023-07-06T00:00:24"/>
    <n v="23418398.25"/>
    <n v="13600000"/>
    <n v="4879504.07"/>
    <s v="59.70%"/>
    <m/>
    <s v="TISOTI EXIM SRL"/>
    <m/>
    <s v="PRODEXIMP SRL"/>
    <s v="ASA4-14089 - 18.09.2024 ora 13_27.pdf"/>
    <s v="AS_Anexa4-c_5348.pdf"/>
    <m/>
    <m/>
  </r>
  <r>
    <x v="0"/>
    <s v="BLĂJEL"/>
    <s v="Finalizată"/>
    <n v="181"/>
    <d v="2024-09-18T00:00:24"/>
    <s v="ASA4-14090 / 18.09.2024 ora 13:28"/>
    <n v="14090"/>
    <s v="Îmbunătățirea infrastructurii rutiere în comuna Blăjel, județul Sibiu"/>
    <s v="Drumurile publice"/>
    <s v="125384 / 18.10.2021 ora 11:01"/>
    <n v="1374"/>
    <n v="296"/>
    <d v="2023-01-10T00:00:24"/>
    <n v="14763843.109999999"/>
    <n v="10500000"/>
    <n v="2135781.9"/>
    <s v="66,84%"/>
    <m/>
    <s v="ROUTE E60 SRL"/>
    <m/>
    <s v="TOTAL NSA AG CONSTRUCT SRL"/>
    <s v="ASA4-14090 - 18.09.2024 ora 13_28.pdf"/>
    <s v="AS_Anexa4-c_181- s.pdf"/>
    <m/>
    <m/>
  </r>
  <r>
    <x v="10"/>
    <s v="CÂNDEȘTI"/>
    <s v="Finalizată"/>
    <n v="5030"/>
    <d v="2024-09-18T00:00:24"/>
    <s v="ASA4-14093 / 18.09.2024 ora 13:41"/>
    <n v="14093"/>
    <s v="Modernizare  drumuri de interes local în comuna  Cândeşti, județul Neamț – rest de executat"/>
    <s v="Drumurile publice"/>
    <s v="AS-1073 / 09.02.2022 ora 12:15"/>
    <n v="10496"/>
    <n v="593"/>
    <d v="2023-02-27T00:00:24"/>
    <n v="17837950.93"/>
    <n v="13300000"/>
    <n v="1193550.94"/>
    <s v="92"/>
    <m/>
    <s v="ALIDO PROIECT SRL"/>
    <m/>
    <s v="MAVGO HOLDING S.R.L."/>
    <s v="ASA4-14093 - 18.09.2024 ora 13_41.pdf"/>
    <s v="AS_Anexa4-c_5030 S.pdf"/>
    <m/>
    <m/>
  </r>
  <r>
    <x v="3"/>
    <s v="CUPȘENI"/>
    <s v="Finalizată"/>
    <n v="3564"/>
    <d v="2024-09-18T00:00:24"/>
    <s v="ASA4-14095 / 18.09.2024 ora 14:02"/>
    <n v="14095"/>
    <s v="Modernizare străzi în comuna Cupșeni, județul Maramureș"/>
    <s v="Drumurile publice"/>
    <s v="141792 / 5.11.2021 ora 14:14"/>
    <n v="7811"/>
    <n v="3709"/>
    <d v="2024-06-06T00:00:24"/>
    <n v="11607930.060000001"/>
    <n v="10850000"/>
    <n v="1844557.41"/>
    <s v="23%"/>
    <m/>
    <s v="SIGNUM TERRAE S.R.L."/>
    <m/>
    <s v="PROF CON INVEST S.R.L."/>
    <s v="ASA4-14095 - 18.09.2024 ora 14_02.pdf"/>
    <s v="AS_Anexa4-c_3564.pdf"/>
    <m/>
    <m/>
  </r>
  <r>
    <x v="4"/>
    <s v="GALAȚII BISTRIȚEI"/>
    <s v="Finalizată"/>
    <n v="2896"/>
    <d v="2024-09-18T00:00:24"/>
    <s v="ASA4-14096 / 18.09.2024 ora 14:13"/>
    <n v="14096"/>
    <s v="Construire rețele publice de apă uzată menajeră în localitatea Albeștii Bistriței, comuna Galații Bistriței, județul Bistrița-Năsăud"/>
    <s v="Sisteme de canalizare și stații de epurare a apelor uzate, inclusiv canalizare pluvială și sisteme de captare a apelor pluviale"/>
    <s v="AS-1136 / 09.02.2022 ora 13:53"/>
    <n v="10639"/>
    <n v="176"/>
    <d v="2022-12-09T00:00:24"/>
    <n v="2738302.2"/>
    <n v="2569707.7599999998"/>
    <n v="109740.21"/>
    <s v="4.01%"/>
    <m/>
    <s v="COLUMNA CONSULT SRL"/>
    <m/>
    <s v="INST-NISTOR S.R.L."/>
    <s v="ASA4-14096 - 18.09.2024 ora 14_13.pdf"/>
    <s v="AS_Anexa4-b_2896.pdf"/>
    <m/>
    <m/>
  </r>
  <r>
    <x v="32"/>
    <s v="BREASTA"/>
    <s v="Finalizată"/>
    <n v="4386"/>
    <d v="2024-09-18T00:00:24"/>
    <s v="ASA4-14097 / 18.09.2024 ora 14:15"/>
    <n v="14097"/>
    <s v="Modernizare drumuri locale comuna Breasta, județul Dolj -  satele Valea Lungului și Obedin"/>
    <s v="Drumurile publice"/>
    <s v="AS-1083 / 09.02.2022 ora 12:36"/>
    <n v="10548"/>
    <n v="3356"/>
    <d v="2024-03-18T00:00:24"/>
    <n v="4737437.91"/>
    <n v="3997007.7"/>
    <n v="1275631.25"/>
    <s v="22,30"/>
    <m/>
    <s v="ACHIZIŢII-OFERTARE CONSULT S.R.L."/>
    <m/>
    <s v="ADD UTILAJE TERASIERE S.R.L."/>
    <s v="ASA4-14097 - 18.09.2024 ora 14_15.pdf"/>
    <s v="AS_Anexa4-c_4386 semnat.pdf"/>
    <m/>
    <m/>
  </r>
  <r>
    <x v="11"/>
    <s v="HĂȘMAȘ"/>
    <s v="Finalizată"/>
    <n v="1"/>
    <d v="2024-09-18T00:00:24"/>
    <s v="ASA4-14098 / 18.09.2024 ora 14:29"/>
    <n v="14098"/>
    <s v="Înființare sisteme de alimentare cu apă în localitățile Agrișu Mic, Botfei, Urvișu de Beliu, Clit și asigurare sursă de apă pentru localitățile Hășmaș și Comănești, comuna Hășmaș, județul Arad"/>
    <s v="Alimentări cu apă și stații de tratare a apei"/>
    <s v="AS-2896 / 11.02.2022 ora 15:11"/>
    <n v="12336"/>
    <n v="3199"/>
    <d v="2024-02-14T00:00:24"/>
    <n v="7856544.7800000003"/>
    <n v="7500000"/>
    <n v="161840"/>
    <s v="1,99 %"/>
    <m/>
    <s v="MIND PLUS SRL"/>
    <m/>
    <m/>
    <s v="ASA4-14098 - 18.09.2024 ora 14_29.pdf"/>
    <s v="AS_Anexa4-a_1 (4) corectata-semnat.pdf"/>
    <m/>
    <m/>
  </r>
  <r>
    <x v="12"/>
    <s v="CICLOVA ROMÂNĂ"/>
    <s v="Finalizată"/>
    <n v="3121"/>
    <d v="2024-09-18T00:00:24"/>
    <s v="ASA4-14099 / 18.09.2024 ora 14:33"/>
    <n v="14099"/>
    <s v="Extindere rețea de canalizare menajeră în localitățile Ilidia și Socolari, comuna Ciclova Română, județul Caraș - Severin"/>
    <s v="Sisteme de canalizare și stații de epurare a apelor uzate, inclusiv canalizare pluvială și sisteme de captare a apelor pluviale"/>
    <s v="AS-974 / 09.02.2022 ora 09:43"/>
    <n v="10456"/>
    <n v="3282"/>
    <d v="2024-02-29T00:00:24"/>
    <n v="13011593.029999999"/>
    <n v="12540930.77"/>
    <n v="5089035.96"/>
    <s v="45%"/>
    <m/>
    <s v="PROCON ROADPIPE S.R.L."/>
    <m/>
    <s v="PROF CON INVEST S.R.L."/>
    <s v="ASA4-14099 - 18.09.2024 ora 14_33.pdf"/>
    <s v="AS_Anexa4-b_3121.pdf"/>
    <m/>
    <m/>
  </r>
  <r>
    <x v="36"/>
    <s v="ȘTEFAN CEL MARE"/>
    <s v="Finalizată"/>
    <n v="3351"/>
    <d v="2024-09-18T00:00:24"/>
    <s v="ASA4-14100 / 18.09.2024 ora 14:45"/>
    <n v="14100"/>
    <s v="Înființare sistem de canalizare menajeră în localitățile Bârzești și Muntenești, comuna Ștefan cel Mare, județul Vaslui"/>
    <s v="Sisteme de canalizare și stații de epurare a apelor uzate, inclusiv canalizare pluvială și sisteme de captare a apelor pluviale"/>
    <s v="139480 / 4.11.2021 ora 12:39"/>
    <n v="6284"/>
    <n v="1781"/>
    <d v="2023-07-13T00:00:24"/>
    <n v="17536762.77"/>
    <n v="17183268.510000002"/>
    <n v="2352419.98"/>
    <s v="21,78%"/>
    <m/>
    <s v="CONALID SRL"/>
    <m/>
    <s v="CONSTRUCTII FEROVIARE GALATI S.A."/>
    <s v="ASA4-14100 - 18.09.2024 ora 14_45.pdf"/>
    <s v="AS_Anexa4-b_3351.pdf"/>
    <m/>
    <m/>
  </r>
  <r>
    <x v="23"/>
    <s v="TUZLA"/>
    <s v="Finalizată"/>
    <n v="777030"/>
    <d v="2024-09-18T00:00:24"/>
    <s v="ASA4-14103 / 18.09.2024 ora 15:16"/>
    <n v="14103"/>
    <s v="Modernizare și reabilitare străzi locale în comuna Tuzla, județul Constanța"/>
    <s v="Drumurile publice"/>
    <s v="AS-488 / 04.02.2022 ora 14:52"/>
    <n v="9796"/>
    <n v="1440"/>
    <d v="2023-06-06T00:00:24"/>
    <n v="13549627.23"/>
    <n v="13000000"/>
    <n v="1102096.21"/>
    <s v="47,05%"/>
    <m/>
    <s v="SC YDA PROIECT CONSULTING S.R.L."/>
    <m/>
    <s v="S.C. OMNI CONSTRUCT LOGISTIC S.R.L. si E.M. PRIME CONSTRUCT S.R.L."/>
    <s v="ASA4-14103 - 18.09.2024 ora 15_16.pdf"/>
    <s v="AS_Anexa4-c_777030 (2).pdf"/>
    <m/>
    <m/>
  </r>
  <r>
    <x v="19"/>
    <s v="SATU MARE"/>
    <s v="Finalizată"/>
    <n v="53403"/>
    <d v="2024-09-18T00:00:24"/>
    <s v="ASA4-14104 / 18.09.2024 ora 15:27"/>
    <n v="14104"/>
    <s v="Modernizare strada Grădinarilor "/>
    <s v="Drumurile publice"/>
    <s v="AS-3696 / 14.02.2022 ora 14:58"/>
    <n v="13039"/>
    <n v="1511"/>
    <d v="2023-06-12T00:00:24"/>
    <n v="8491025.0700000003"/>
    <n v="3355079.78"/>
    <n v="830725.75"/>
    <s v="69,4"/>
    <m/>
    <s v="CONCRET DESIGN CONCEPT S.R.L."/>
    <m/>
    <s v="DRUM CONSTRUCT S.R.L."/>
    <s v="ASA4-14104 - 18.09.2024 ora 15_27.pdf"/>
    <s v="AS_Anexa4-c_53403_semnat.pdf"/>
    <m/>
    <m/>
  </r>
  <r>
    <x v="14"/>
    <s v="DOBÂRLĂU"/>
    <s v="Finalizată"/>
    <n v="6273"/>
    <d v="2024-09-17T00:00:24"/>
    <s v="ASA4-14105 / 18.09.2024 ora 15:28"/>
    <n v="14105"/>
    <s v="Modernizare drumuri sat Mărcuș și sat Dobârlău, comuna Dobârlău,județul Covasna "/>
    <s v="Drumurile publice"/>
    <s v="AS-2686 / 11.02.2022 ora 13:58"/>
    <n v="9735"/>
    <n v="950"/>
    <d v="2023-04-04T00:00:24"/>
    <n v="18745441.600000001"/>
    <n v="18000000"/>
    <n v="3526801.22"/>
    <s v="43.59"/>
    <m/>
    <s v="DUBLEN ART S.R.L."/>
    <m/>
    <s v="GEIGER BRAŞOV S.R.L."/>
    <s v="ASA4-14105 - 18.09.2024 ora 15_28.pdf"/>
    <s v="AS_Anexa4-c_6273 s.pdf"/>
    <m/>
    <m/>
  </r>
  <r>
    <x v="27"/>
    <s v="ȘIBOT"/>
    <s v="Finalizată"/>
    <n v="7700"/>
    <d v="2024-09-18T00:00:24"/>
    <s v="ASA4-14106 / 18.09.2024 ora 15:47"/>
    <n v="14106"/>
    <s v="Reabilitare străzi şi drumuri în comuna Şibot, judeţul Alba"/>
    <s v="Drumurile publice"/>
    <s v="134646 / 29.10.2021 ora 13:57"/>
    <n v="3530"/>
    <n v="1358"/>
    <d v="2023-05-22T00:00:24"/>
    <n v="7119556.5199999996"/>
    <n v="6774932.5199999996"/>
    <n v="3649420.38"/>
    <s v="34,48 %"/>
    <m/>
    <s v="DP CONS SRL,ROAD &amp; BRIDGE DESIGN SRL, TOBIMAR GROUP SRL"/>
    <m/>
    <s v="ELIS PAVAJE SRL CU SUBCONTRACTANTII DP CONS SRL,ROAD &amp; BRIDGE DESIGN SRL, TOBIMAR GROUP SRL"/>
    <s v="ASA4-14106 - 18.09.2024 ora 15_47.pdf"/>
    <s v="AS_Anexa4-c_7700 (1).pdf"/>
    <m/>
    <m/>
  </r>
  <r>
    <x v="38"/>
    <s v="DORNEȘTI"/>
    <s v="Finalizată"/>
    <n v="7673"/>
    <d v="2024-09-18T00:00:24"/>
    <s v="ASA4-14108 / 18.09.2024 ora 16:32"/>
    <n v="14108"/>
    <s v="Extindere racorduri de canalizare și branșamente de apă pe DN17A - sectoare Daneliuc - Avarvaroaie - Petrovici în comuna Dornești, jud. Suceava"/>
    <s v="Alimentări cu apă și stații de tratare a apei + Sisteme de canalizare și stații de epurare a apelor uzate, inclusiv canalizare pluvială și sisteme de captare a apelor pluviale"/>
    <s v="AS-2859 / 11.02.2022 ora 14:56"/>
    <n v="12268"/>
    <n v="1150"/>
    <d v="2023-04-28T00:00:24"/>
    <n v="3825677.45"/>
    <n v="3468677.45"/>
    <n v="388669.5"/>
    <s v="82,97"/>
    <m/>
    <s v="SAOCONS S.R.L."/>
    <m/>
    <s v="TEMPO ANA CONS S.R.L."/>
    <s v="ASA4-14108 - 18.09.2024 ora 16_32.pdf"/>
    <s v="AS_Anexa4-a_7673 (1)-semnat (1).pdf"/>
    <m/>
    <m/>
  </r>
  <r>
    <x v="0"/>
    <s v="POIANA SIBIULUI"/>
    <s v="Finalizată"/>
    <n v="6148"/>
    <d v="2024-09-18T00:00:24"/>
    <s v="ASA4-14109 / 18.09.2024 ora 17:08"/>
    <n v="14109"/>
    <s v="Proiect integrat înființare sistem de canalizare cu stație de epurare, modernizare sistem de alimentare cu apă - construcție stație de tratare în comuna Poiana Sibiului, județul Sibiu"/>
    <s v="Alimentări cu apă și stații de tratare a apei + Sisteme de canalizare și stații de epurare a apelor uzate, inclusiv canalizare pluvială și sisteme de captare a apelor pluviale"/>
    <s v="AS-728 / 08.02.2022 ora 10:35"/>
    <n v="10084"/>
    <n v="424"/>
    <d v="2023-02-02T00:00:24"/>
    <n v="65042785.270000003"/>
    <n v="29200000"/>
    <n v="2422807.94"/>
    <s v="9,78"/>
    <m/>
    <s v="PRO HART GROUP SRL"/>
    <m/>
    <s v="PRO HART GROUP SRL"/>
    <s v="ASA4-14109 - 18.09.2024 ora 17_08.pdf"/>
    <s v="AS_Anexa4-b_6148 semnata.pdf"/>
    <m/>
    <m/>
  </r>
  <r>
    <x v="13"/>
    <s v="PESAC"/>
    <s v="Finalizată"/>
    <n v="3407"/>
    <d v="2024-09-18T00:00:24"/>
    <s v="ASA4-14111 / 18.09.2024 ora 19:29"/>
    <n v="14111"/>
    <s v="Modernizare drumuri de interes local în comuna Pesac, județul Timiș"/>
    <s v="Drumurile publice + Poduri, podețe, pasaje sau punți pietonale"/>
    <s v="135496 / 1.11.2021 ora 11:22"/>
    <n v="3884"/>
    <n v="3181"/>
    <d v="2024-02-09T00:00:24"/>
    <n v="11187008.5"/>
    <n v="11000000"/>
    <n v="1254713.1200000001"/>
    <s v="39,12"/>
    <m/>
    <s v="EUROCAV PROIECT S.R.L."/>
    <m/>
    <s v="Porr Construct SRL"/>
    <s v="ASA4-14111 - 18.09.2024 ora 19_29.pdf"/>
    <s v="AS_Anexa4-d_3407_semnat.pdf"/>
    <m/>
    <m/>
  </r>
  <r>
    <x v="21"/>
    <s v="RĂCHITOASA"/>
    <s v="Finalizată"/>
    <n v="4060"/>
    <d v="2024-09-19T00:00:24"/>
    <s v="ASA4-14112 / 19.09.2024 ora 08:41"/>
    <n v="14112"/>
    <s v="Extinderea rețea de alimentare cu apă și canalizare în satul Răchitoasa și satul Fundătura Răchitoasa - comuna Răchitoasa"/>
    <s v="Alimentări cu apă și stații de tratare a apei + Sisteme de canalizare și stații de epurare a apelor uzate, inclusiv canalizare pluvială și sisteme de captare a apelor pluviale"/>
    <s v="AS-2142 / 11.02.2022 ora 09:40"/>
    <n v="10136"/>
    <n v="2990"/>
    <d v="2024-01-10T00:00:24"/>
    <n v="12445453.199999999"/>
    <n v="11865890.119999999"/>
    <n v="1583006.48"/>
    <s v="74,14%"/>
    <m/>
    <s v="CONALID SRL"/>
    <m/>
    <s v="EUROPARTENER SRL"/>
    <s v="ASA4-14112 - 19.09.2024 ora 08_41.pdf"/>
    <s v="AS_Anexa4-b_4060 (3).pdf"/>
    <m/>
    <m/>
  </r>
  <r>
    <x v="20"/>
    <s v="DRĂGANU"/>
    <s v="Finalizată"/>
    <n v="3342"/>
    <d v="2024-09-17T00:00:24"/>
    <s v="ASA4-14113 / 19.09.2024 ora 09:05"/>
    <n v="14113"/>
    <s v="Modernizare drumuri de interes local în comuna Drăganu, județul Argeș"/>
    <s v="Drumurile publice"/>
    <s v="114539 / 27.9.2021 ora 10:42"/>
    <n v="182"/>
    <n v="333"/>
    <d v="2023-01-17T00:00:24"/>
    <n v="10618040.76"/>
    <n v="10000000"/>
    <n v="4387901.03"/>
    <s v="95%"/>
    <m/>
    <s v="SC EMY PROJECT CONSULTING SRL"/>
    <m/>
    <s v="SC VALAH CONSTRUCT GRUP SRL"/>
    <s v="ASA4-14113 - 19.09.2024 ora 09_05.pdf"/>
    <s v="AS_Anexa4-c_3342 S.pdf"/>
    <m/>
    <m/>
  </r>
  <r>
    <x v="3"/>
    <s v="SĂPÂNȚA"/>
    <s v="Finalizată"/>
    <n v="4598"/>
    <d v="2024-09-18T00:00:24"/>
    <s v="ASA4-14115 / 19.09.2024 ora 10:02"/>
    <n v="14115"/>
    <s v="Extindere rețea de canalizare menajeră în comuna Săpânța, județul Maramureș"/>
    <s v="Sisteme de canalizare și stații de epurare a apelor uzate, inclusiv canalizare pluvială și sisteme de captare a apelor pluviale"/>
    <s v="139407 / 4.11.2021 ora 12:13"/>
    <n v="6260"/>
    <n v="3268"/>
    <d v="2024-02-28T00:00:24"/>
    <n v="14847620.810000001"/>
    <n v="14315690.810000001"/>
    <n v="407011.71"/>
    <s v="39"/>
    <m/>
    <s v="XALLO TEHNIC SRL"/>
    <m/>
    <s v="SEBI-MARC SRL"/>
    <s v="ASA4-14115 - 19.09.2024 ora 10_02.pdf"/>
    <s v="AS_Anexa4-b_4598 s.pdf"/>
    <m/>
    <m/>
  </r>
  <r>
    <x v="27"/>
    <s v="LOPADEA NOUĂ"/>
    <s v="Finalizată"/>
    <n v="4890"/>
    <d v="2024-09-18T00:00:24"/>
    <s v="ASA4-14117 / 19.09.2024 ora 10:28"/>
    <n v="14117"/>
    <s v="Modernizare străzi în localitatea Asinip, comuna Lopadea Nouă, judeţul Alba"/>
    <s v="Drumurile publice"/>
    <s v="139506 / 4.11.2021 ora 12:49"/>
    <n v="4743"/>
    <n v="1103"/>
    <d v="2023-04-24T00:00:24"/>
    <n v="4184163.98"/>
    <n v="3991657.68"/>
    <n v="143027.75"/>
    <s v="13,76"/>
    <m/>
    <s v="SYSTEM CONS S.R.L."/>
    <m/>
    <s v="NEWAMPORT SWA CORP. WASHINGTON SUCURSALA CLUJ-NAPOCA"/>
    <s v="ASA4-14117 - 19.09.2024 ora 10_28.pdf"/>
    <s v="AS_Anexa4-c_4890.pdf"/>
    <m/>
    <m/>
  </r>
  <r>
    <x v="6"/>
    <s v="ȘTEFĂNEȘTII DE JOS"/>
    <s v="Finalizată"/>
    <n v="21482"/>
    <d v="2024-09-18T00:00:24"/>
    <s v="ASA4-14118 / 19.09.2024 ora 10:29"/>
    <n v="14118"/>
    <s v="Rețea de canalizare menajeră și alimentare cu apă potabilă în comuna Ștefăneștii de Jos, județul Ilfov"/>
    <s v="Alimentări cu apă și stații de tratare a apei + Sisteme de canalizare și stații de epurare a apelor uzate, inclusiv canalizare pluvială și sisteme de captare a apelor pluviale"/>
    <s v="AS-2748 / 11.02.2022 ora 14:20"/>
    <n v="12221"/>
    <n v="443"/>
    <d v="2023-02-06T00:00:24"/>
    <n v="30509484.719999999"/>
    <n v="29693671.850000001"/>
    <n v="780789.48"/>
    <s v="45 %"/>
    <m/>
    <s v="HYDROTECH ENGINEERING &amp; CONSULTING S.R.L."/>
    <m/>
    <s v="CONSCUT-CONSTRUCTII SRL"/>
    <s v="ASA4-14118 - 19.09.2024 ora 10_29.pdf"/>
    <s v="AS_Anexa4-a_21482_semnat.pdf"/>
    <m/>
    <m/>
  </r>
  <r>
    <x v="6"/>
    <s v="ȘTEFĂNEȘTII DE JOS"/>
    <s v="Finalizată"/>
    <n v="21483"/>
    <d v="2024-09-18T00:00:24"/>
    <s v="ASA4-14119 / 19.09.2024 ora 10:29"/>
    <n v="14119"/>
    <s v="Lucrări de extindere și modernizare stație de epurare ape uzate în comuna Ștefăneștii de Jos, județul Ilfov"/>
    <s v="Sisteme de canalizare și stații de epurare a apelor uzate, inclusiv canalizare pluvială și sisteme de captare a apelor pluviale"/>
    <s v="AS-2802 / 11.02.2022 ora 14:35"/>
    <n v="12252"/>
    <n v="234"/>
    <d v="2022-12-20T00:00:24"/>
    <n v="21042716.670000002"/>
    <n v="13306328.15"/>
    <n v="422383.64"/>
    <s v="93 %"/>
    <m/>
    <s v="HYDROTECH ENGINEERING &amp; CONSULTING S.R.L."/>
    <m/>
    <s v="CONSCUT-CONSTRUCTII SRL"/>
    <s v="ASA4-14119 - 19.09.2024 ora 10_29.pdf"/>
    <s v="AS_Anexa4-b_21483_semnat.pdf"/>
    <m/>
    <m/>
  </r>
  <r>
    <x v="38"/>
    <s v="UDEȘTI"/>
    <s v="Finalizată"/>
    <n v="8419"/>
    <d v="2024-09-19T00:00:24"/>
    <s v="ASA4-14120 / 19.09.2024 ora 10:35"/>
    <n v="14120"/>
    <s v="Extindere rețea de alimentare cu apă și canalizare în comuna Udești, județul Suceava"/>
    <s v="Alimentări cu apă și stații de tratare a apei + Sisteme de canalizare și stații de epurare a apelor uzate, inclusiv canalizare pluvială și sisteme de captare a apelor pluviale"/>
    <s v="135138 / 1.11.2021 ora 9:01"/>
    <n v="3801"/>
    <n v="2837"/>
    <d v="2023-11-28T00:00:24"/>
    <n v="25963094.449999999"/>
    <n v="18000000"/>
    <n v="4747292.54"/>
    <s v="54,03%"/>
    <m/>
    <s v="TOP TEAM DESIGN PROIECT S.R.L."/>
    <m/>
    <s v="BAHM CONSTRUCŢII CIVILE ŞI INDUSTRIALE S.R.L."/>
    <s v="ASA4-14120 - 19.09.2024 ora 10_35.pdf"/>
    <s v="AS_Anexa4-b_8419.pdf"/>
    <m/>
    <m/>
  </r>
  <r>
    <x v="0"/>
    <s v="TĂLMACIU"/>
    <s v="Finalizată"/>
    <n v="12392"/>
    <d v="2024-09-19T00:00:24"/>
    <s v="ASA4-14121 / 19.09.2024 ora 10:36"/>
    <n v="14121"/>
    <s v="Reabilitarea străzi şi podeţe sat Tălmăcel, străzi Râu şi Râuşor, orașul Tălmaciu, județul Sibiu"/>
    <s v="Drumurile publice"/>
    <s v="AS-347 / 03.02.2022 ora 12:10"/>
    <n v="9591"/>
    <n v="2634"/>
    <d v="2023-10-30T00:00:24"/>
    <n v="12431970"/>
    <n v="12000000"/>
    <n v="2180124.2599999998"/>
    <s v="27,24"/>
    <m/>
    <s v="SC GG TEHNIC PROIECT SRL"/>
    <m/>
    <s v="TOTAL NSA AG CONSTRUCT SRL"/>
    <s v="ASA4-14121 - 19.09.2024 ora 10_36.pdf"/>
    <s v="AS_Anexa4-c_12392 (1).pdf"/>
    <m/>
    <m/>
  </r>
  <r>
    <x v="15"/>
    <s v="BĂIȚA"/>
    <s v="Finalizată"/>
    <n v="3684"/>
    <d v="2024-09-19T00:00:24"/>
    <s v="ASA4-14122 / 19.09.2024 ora 10:47"/>
    <n v="14122"/>
    <s v="Modernizare drumuri în sat Peştera, comuna Baiţa, judeţul Hunedoara"/>
    <s v="Drumurile publice"/>
    <s v="AS-84 / 31.01.2022 ora 13:38"/>
    <n v="9222"/>
    <n v="2898"/>
    <d v="2024-01-08T00:00:24"/>
    <n v="2688641.09"/>
    <n v="2651513.09"/>
    <n v="1491694.63"/>
    <s v="98%"/>
    <m/>
    <s v="PRIMEX CONS S.R.L."/>
    <m/>
    <s v="PROACTIV SRL"/>
    <s v="ASA4-14122 - 19.09.2024 ora 10_47.pdf"/>
    <s v="AS_Anexa4-c_3684 se.pdf"/>
    <m/>
    <m/>
  </r>
  <r>
    <x v="23"/>
    <s v="LUMINA"/>
    <s v="Finalizată"/>
    <n v="21215"/>
    <d v="2024-09-19T00:00:24"/>
    <s v="ASA4-14123 / 19.09.2024 ora 10:55"/>
    <n v="14123"/>
    <s v="Amenajare străzi în comuna Lumina, județul Constanța - lot I"/>
    <s v="Drumurile publice"/>
    <s v="AS-410 / 03.02.2022 ora 17:42"/>
    <n v="9695"/>
    <n v="249"/>
    <d v="2022-12-27T00:00:24"/>
    <n v="6059838.6500000004"/>
    <n v="4284075.3899999997"/>
    <n v="298599.52"/>
    <s v="46,81"/>
    <m/>
    <s v="ANARECOM REGIOSERV S.R.L."/>
    <m/>
    <s v="ASFALT DOBROGEA SRL"/>
    <s v="ASA4-14123 - 19.09.2024 ora 10_55.pdf"/>
    <s v="AS_Anexa4-c_21215-Lot 1_s.pdf"/>
    <m/>
    <m/>
  </r>
  <r>
    <x v="8"/>
    <s v="DUBOVA"/>
    <s v="Finalizată"/>
    <n v="3166"/>
    <d v="2024-09-18T00:00:24"/>
    <s v="ASA4-14124 / 19.09.2024 ora 11:01"/>
    <n v="14124"/>
    <s v="Modernizare stație de tratare si extindere sistem de alimentare cu apă,în localitatea Dubova, comuna Dubova, județul Mehedinți"/>
    <s v="Alimentări cu apă și stații de tratare a apei"/>
    <s v="139052 / 4.11.2021 ora 9:47"/>
    <n v="5302"/>
    <n v="1199"/>
    <d v="2023-05-08T00:00:24"/>
    <n v="10188525.880000001"/>
    <n v="9825810.5099999998"/>
    <n v="1718441.5"/>
    <s v="84%"/>
    <m/>
    <s v="BUILDANGLE SRL"/>
    <m/>
    <s v="PAN - NAUTIC SRL"/>
    <s v="ASA4-14124 - 19.09.2024 ora 11_01.pdf"/>
    <s v="AS_Anexa4-a_3166.pdf"/>
    <m/>
    <m/>
  </r>
  <r>
    <x v="26"/>
    <s v="SILIȘTEA"/>
    <s v="Finalizată"/>
    <n v="2062"/>
    <d v="2024-09-19T00:00:24"/>
    <s v="ASA4-14125 / 19.09.2024 ora 11:07"/>
    <n v="14125"/>
    <s v="Modernizare și reabilitare drumuri de interes local în comuna Siliștea, județul Teleorman"/>
    <s v="Drumurile publice"/>
    <s v="AS-1427 / 10.02.2022 ora 11:19"/>
    <n v="11060"/>
    <n v="1614"/>
    <d v="2023-06-23T00:00:24"/>
    <n v="12538607.23"/>
    <n v="12000000"/>
    <n v="2109495.11"/>
    <s v="90%"/>
    <m/>
    <s v="ASOCIEREA VEGAMAR (LEADER) SI TERRA STRADE TOTAL CONSTRUCT ANDERSSEN (ASOCIAT)"/>
    <m/>
    <s v="VEGAMAR SRL"/>
    <s v="ASA4-14125 - 19.09.2024 ora 11_07.pdf"/>
    <s v="AS_Anexa4-c_2047 S.pdf"/>
    <m/>
    <m/>
  </r>
  <r>
    <x v="8"/>
    <s v="BĂLĂCIȚA"/>
    <s v="Finalizată"/>
    <n v="6813"/>
    <d v="2024-09-18T00:00:24"/>
    <s v="ASA4-14126 / 19.09.2024 ora 11:09"/>
    <n v="14126"/>
    <s v="Optimizarea consumului de apă si creșterea capăcității apei extrase pentru sistemul de alimentare cu apă al comunei Bălăcița județul Mehedinți"/>
    <s v="Alimentări cu apă și stații de tratare a apei"/>
    <s v="141406 / 5.11.2021 ora 13:00"/>
    <n v="7514"/>
    <n v="1349"/>
    <d v="2023-05-22T00:00:24"/>
    <n v="3961569.69"/>
    <n v="3764047.84"/>
    <n v="116768.52"/>
    <s v="98,30"/>
    <m/>
    <s v="ASTINO SRL"/>
    <m/>
    <s v="PAN - NAUTIC SRL"/>
    <s v="ASA4-14126 - 19.09.2024 ora 11_09.pdf"/>
    <s v="AS_Anexa4-a_6813.pdf"/>
    <m/>
    <m/>
  </r>
  <r>
    <x v="38"/>
    <s v="TODIREȘTI"/>
    <s v="Finalizată"/>
    <n v="7191"/>
    <d v="2024-09-18T00:00:24"/>
    <s v="ASA4-14127 / 19.09.2024 ora 11:34"/>
    <n v="14127"/>
    <s v="Modernizare infrastructură rutieră în cadrul comunei Todirești, județul Suceava"/>
    <s v="Drumurile publice"/>
    <s v="134846 / 29.10.2021 ora 16:18"/>
    <n v="3650"/>
    <n v="3413"/>
    <d v="2024-03-27T00:00:24"/>
    <n v="23106150.449999999"/>
    <n v="14500000"/>
    <n v="1334655.3799999999"/>
    <s v="14,03"/>
    <m/>
    <s v="FLORI-GEORGIS CONSULTING SRL"/>
    <m/>
    <s v="MITROFAN SRL"/>
    <s v="ASA4-14127 - 19.09.2024 ora 11_34.pdf"/>
    <s v="AS_Anexa4-c_7191 (1).pdf"/>
    <m/>
    <m/>
  </r>
  <r>
    <x v="13"/>
    <s v="LENAUHEIM"/>
    <s v="Finalizată"/>
    <n v="102"/>
    <d v="2024-09-19T00:00:24"/>
    <s v="ASA4-14128 / 19.09.2024 ora 11:42"/>
    <n v="14128"/>
    <s v="Extindere sisteme de canalizare în comuna Lenauheim, județul Timiș"/>
    <s v="Sisteme de canalizare și stații de epurare a apelor uzate, inclusiv canalizare pluvială și sisteme de captare a apelor pluviale"/>
    <s v="AS-778 / 08.02.2022 ora 11:56"/>
    <n v="10220"/>
    <n v="2007"/>
    <d v="2023-08-04T00:00:24"/>
    <n v="20411161.710000001"/>
    <n v="18000000"/>
    <n v="6985.62"/>
    <s v="96"/>
    <m/>
    <s v="EUROENGINEERING S.R.L."/>
    <m/>
    <s v="IDEAL ANASTASYA S.R.L."/>
    <s v="ASA4-14128 - 19.09.2024 ora 11_42.pdf"/>
    <s v="AS_Anexa4-b_102.pdf"/>
    <m/>
    <m/>
  </r>
  <r>
    <x v="23"/>
    <s v="LUMINA"/>
    <s v="Finalizată"/>
    <n v="21235"/>
    <d v="2024-09-19T00:00:24"/>
    <s v="ASA4-14130 / 19.09.2024 ora 12:01"/>
    <n v="14130"/>
    <s v="Amenajare străzi în comuna Lumina, județul Constanța - lot II"/>
    <s v="Drumurile publice"/>
    <s v="AS-725 / 08.02.2022 ora 10:25"/>
    <n v="10150"/>
    <n v="262"/>
    <d v="2023-01-03T00:00:24"/>
    <n v="6160037.8399999999"/>
    <n v="4568695.2"/>
    <n v="1905401.03"/>
    <s v="44,82"/>
    <m/>
    <s v="ANARECOM REGIOSERV S.R.L."/>
    <m/>
    <s v="ASFALT DOBROGEA SRL"/>
    <s v="ASA4-14130 - 19.09.2024 ora 12_01.pdf"/>
    <s v="AS_Anexa4-c_21235_LOT 2_s.pdf"/>
    <m/>
    <m/>
  </r>
  <r>
    <x v="33"/>
    <s v="RUNCU"/>
    <s v="Finalizată"/>
    <n v="3648"/>
    <d v="2024-09-19T00:00:24"/>
    <s v="ASA4-14131 / 19.09.2024 ora 12:05"/>
    <n v="14131"/>
    <s v="Înființare sistem de apă potabilă și sistem de canalizare cu stație de epurare, în satul Valea Babei, comuna Runcu, județul Vâlcea"/>
    <s v="Alimentări cu apă și stații de tratare a apei + Sisteme de canalizare și stații de epurare a apelor uzate, inclusiv canalizare pluvială și sisteme de captare a apelor pluviale"/>
    <s v="AS-2621 / 11.02.2022 ora 13:31"/>
    <n v="11938"/>
    <n v="2794"/>
    <d v="2023-11-24T00:00:24"/>
    <n v="6251311.6500000004"/>
    <n v="5906926.2699999996"/>
    <n v="171478.74"/>
    <s v="40,25"/>
    <m/>
    <s v="RIONVIL SRL"/>
    <m/>
    <s v="EDION S.R.L."/>
    <s v="ASA4-14131 - 19.09.2024 ora 12_05.pdf"/>
    <s v="AS_Anexa4-a_3648 SEMNAT.pdf"/>
    <m/>
    <m/>
  </r>
  <r>
    <x v="4"/>
    <s v="REBRIȘOARA"/>
    <s v="Finalizată"/>
    <n v="4800"/>
    <d v="2024-09-19T00:00:24"/>
    <s v="ASA4-14133 / 19.09.2024 ora 12:23"/>
    <n v="14133"/>
    <s v="Extindere rețea publică de apă în comuna Rebrișoara, localitățile Rebrișoara și Gersa I, județul Bistrița-Năsăud"/>
    <s v="Alimentări cu apă și stații de tratare a apei"/>
    <s v="AS-443 / 04.02.2022 ora 11:29"/>
    <n v="9603"/>
    <n v="2783"/>
    <d v="2023-11-23T00:00:24"/>
    <n v="1079090.1599999999"/>
    <n v="1002417.16"/>
    <n v="18672.89"/>
    <s v="0"/>
    <m/>
    <s v="COLUMNA CONSULT SRL"/>
    <m/>
    <m/>
    <s v="ASA4-14133 - 19.09.2024 ora 12_23.pdf"/>
    <s v="AS_Anexa4-a_4800.pdf"/>
    <m/>
    <m/>
  </r>
  <r>
    <x v="4"/>
    <s v="REBRIȘOARA"/>
    <s v="Finalizată"/>
    <n v="48001"/>
    <d v="2024-09-19T00:00:24"/>
    <s v="ASA4-14134 / 19.09.2024 ora 12:32"/>
    <n v="14134"/>
    <s v="Extindere retea publică de apă uzată menajeră în comuna Rebrișoara, localitățile Rebrișoara și Gersa I, județul Bistrița-Năsăud"/>
    <s v="Sisteme de canalizare și stații de epurare a apelor uzate, inclusiv canalizare pluvială și sisteme de captare a apelor pluviale"/>
    <s v="AS-444 / 04.02.2022 ora 11:34"/>
    <n v="9606"/>
    <n v="2753"/>
    <d v="2023-11-20T00:00:24"/>
    <n v="3287959.06"/>
    <n v="3148134.06"/>
    <n v="53492.89"/>
    <s v="0"/>
    <m/>
    <s v="COLUMNA CONSULT SRL"/>
    <m/>
    <m/>
    <s v="ASA4-14134 - 19.09.2024 ora 12_32.pdf"/>
    <s v="AS_Anexa4-b_48001.pdf"/>
    <m/>
    <m/>
  </r>
  <r>
    <x v="20"/>
    <s v="COSTEȘTI"/>
    <s v="Finalizată"/>
    <n v="20903"/>
    <d v="2024-09-19T00:00:24"/>
    <s v="ASA4-14135 / 19.09.2024 ora 12:35"/>
    <n v="14135"/>
    <s v="Modernizare prin asfaltare străzile: Mărgăritarului, Metalurgiei, Fdt. Salcâmi și Progresului, în orașul Costești, județul Argeș"/>
    <s v="Drumurile publice"/>
    <s v="AS-1042 / 09.02.2022 ora 11:32"/>
    <n v="9335"/>
    <n v="297"/>
    <d v="2023-01-10T00:00:24"/>
    <n v="8376747.8499999996"/>
    <n v="7000000"/>
    <n v="577760.12"/>
    <s v="76,25%"/>
    <m/>
    <s v="G&amp;M ROAD BUILDING ENGINEERING SRL"/>
    <m/>
    <s v="G&amp;M ROAD BUILDING ENGINEERING SRL"/>
    <s v="ASA4-14135 - 19.09.2024 ora 12_35.pdf"/>
    <s v="AS_Anexa4-c_20903 s.pdf"/>
    <m/>
    <m/>
  </r>
  <r>
    <x v="1"/>
    <s v="BILCIUREȘTI"/>
    <s v="Finalizată"/>
    <n v="4034"/>
    <d v="2024-09-19T00:00:24"/>
    <s v="ASA4-14136 / 19.09.2024 ora 12:41"/>
    <n v="14136"/>
    <s v="Înființare rețea de canalizare menajeră în comuna Bilciurești, județul Dâmbovița"/>
    <s v="Sisteme de canalizare și stații de epurare a apelor uzate, inclusiv canalizare pluvială și sisteme de captare a apelor pluviale"/>
    <s v="127353 / 20.10.2021 ora 14:54"/>
    <n v="1702"/>
    <n v="1063"/>
    <d v="2023-04-19T00:00:24"/>
    <n v="27862940.02"/>
    <n v="26829158.140000001"/>
    <n v="13006592.949999999"/>
    <s v="61,85"/>
    <m/>
    <s v="SC TECH IT SOLUTIONS SRL"/>
    <m/>
    <s v="SC SPARK TRUST CONSTRUCT SRL"/>
    <s v="ASA4-14136 - 19.09.2024 ora 12_41.pdf"/>
    <s v="AS_Anexa4-b_4034.pdf"/>
    <m/>
    <m/>
  </r>
  <r>
    <x v="35"/>
    <s v="Județul BOTOȘANI prin Consiliul Județean BOTOȘANI"/>
    <s v="Finalizată"/>
    <n v="16953"/>
    <d v="2024-09-18T00:00:24"/>
    <s v="ASA4-14138 / 19.09.2024 ora 12:54"/>
    <n v="14138"/>
    <s v="Modernizare DJ 293A, Coțușca – Viișoara Mică – Viișoara, km 1+010 – 7+000,  județul Botoșani "/>
    <s v="Drumurile publice"/>
    <s v="119371 / 5.10.2021 ora 14:15"/>
    <n v="481"/>
    <n v="315"/>
    <d v="2023-01-13T00:00:24"/>
    <n v="23527117.079999998"/>
    <n v="23327617.82"/>
    <n v="3477807.21"/>
    <s v="98"/>
    <m/>
    <s v="NORDIC VISION S.R.L."/>
    <m/>
    <s v="VULTURI SRL"/>
    <s v="ASA4-14138 - 19.09.2024 ora 12_54.pdf"/>
    <s v="AS_Anexa4-c_16953 semnat.pdf"/>
    <m/>
    <m/>
  </r>
  <r>
    <x v="35"/>
    <s v="Județul BOTOȘANI prin Consiliul Județean BOTOȘANI"/>
    <s v="Finalizată"/>
    <n v="16952"/>
    <d v="2024-09-18T00:00:24"/>
    <s v="ASA4-14139 / 19.09.2024 ora 12:55"/>
    <n v="14139"/>
    <s v="Modernizare DJ 291K, DJ 291B(Lozna)-Calinesti-DN 29C-Talpa, Km 0+000 - 7+009, județul Botoșani"/>
    <s v="Drumurile publice"/>
    <s v="AS-2278 / 11.02.2022 ora 11:03"/>
    <n v="9458"/>
    <n v="329"/>
    <d v="2023-01-17T00:00:24"/>
    <n v="26691216.440000001"/>
    <n v="26463414.059999999"/>
    <n v="3359068.07"/>
    <s v="59.6"/>
    <m/>
    <s v="NORDIC VISION S.R.L."/>
    <m/>
    <s v="BIG CONF SRL"/>
    <s v="ASA4-14139 - 19.09.2024 ora 12_55.pdf"/>
    <s v="AS_Anexa4-c_16952 semnat.pdf"/>
    <m/>
    <m/>
  </r>
  <r>
    <x v="15"/>
    <s v="PUI"/>
    <s v="Finalizată"/>
    <n v="3680"/>
    <d v="2024-09-19T00:00:24"/>
    <s v="ASA4-14142 / 19.09.2024 ora 13:34"/>
    <n v="14142"/>
    <s v="Modernizare uliță centru sat Pui, ulițe în satul Râu Bărbat și ulițe în satul Hobița, comuna Pui, județul Hunedoara"/>
    <s v="Drumurile publice"/>
    <s v="AS-1001 / 09.02.2022 ora 10:29"/>
    <n v="10477"/>
    <n v="1438"/>
    <d v="2023-06-06T00:00:24"/>
    <n v="4720543.5999999996"/>
    <n v="4493848.5999999996"/>
    <n v="2238854.69"/>
    <s v="100"/>
    <m/>
    <s v="SC GEVIS PROTEAM SRL"/>
    <m/>
    <s v="SC PROACTIV SRL"/>
    <s v="ASA4-14142 - 19.09.2024 ora 13_34.pdf"/>
    <s v="AS_Anexa4-c_3680.pdf"/>
    <m/>
    <m/>
  </r>
  <r>
    <x v="25"/>
    <s v="URZICA"/>
    <s v="Finalizată"/>
    <n v="3176"/>
    <d v="2024-09-12T00:00:24"/>
    <s v="ASA4-14143 / 19.09.2024 ora 13:38"/>
    <n v="14143"/>
    <s v="Modernizare și extindere sistem de apă și apă uzată în comuna Urzica, județul Olt"/>
    <s v="Alimentări cu apă și stații de tratare a apei + Sisteme de canalizare și stații de epurare a apelor uzate, inclusiv canalizare pluvială și sisteme de captare a apelor pluviale"/>
    <s v="AS-2498 / 11.02.2022 ora 12:40"/>
    <n v="12011"/>
    <n v="1945"/>
    <d v="2023-07-28T00:00:24"/>
    <n v="11332737.949999999"/>
    <n v="10938038.75"/>
    <n v="2497505.36"/>
    <s v="84,63"/>
    <m/>
    <s v="TRANSCOM CARAIMAN SRL"/>
    <m/>
    <s v="ASOCIEREA RO-CONSTRUCT MC SRL, NEW MAXI CONSULTING AND CONSTRUCTION SRL, CRISTITA SRL, TRANSCOM CARAIMAN SRL"/>
    <s v="ASA4-14143 - 19.09.2024 ora 13_38.pdf"/>
    <s v="AS_Anexa4-a_3176 (1).pdf"/>
    <m/>
    <m/>
  </r>
  <r>
    <x v="27"/>
    <s v="Județul ALBA prin Consiliul Județean ALBA"/>
    <s v="Finalizată"/>
    <n v="20850"/>
    <d v="2024-09-19T00:00:24"/>
    <s v="ASA4-14144 / 19.09.2024 ora 13:41"/>
    <n v="14144"/>
    <s v="Modernizare şi consolidare drum judeţean DJ 107V: DJ 107 – Alecuş – DJ 107D"/>
    <s v="Drumurile publice"/>
    <s v="116149 / 28.9.2021 ora 15:59"/>
    <n v="264"/>
    <n v="58"/>
    <d v="2022-11-01T00:00:24"/>
    <n v="25762118.07"/>
    <n v="24979359.850000001"/>
    <n v="2465417.2200000002"/>
    <s v="28,78%"/>
    <s v="RO16667478"/>
    <s v="TEHNO-CONSULTING SOLUTION SRL"/>
    <s v="4331392"/>
    <s v="DRUMURI SI PODURI LOCALE ALBA SA"/>
    <s v="ASA4-14144 - 19.09.2024 ora 13_41.pdf"/>
    <s v="AS_Anexa4-c_20850 semnat.pdf"/>
    <m/>
    <m/>
  </r>
  <r>
    <x v="38"/>
    <s v="CIOCĂNEȘTI"/>
    <s v="Finalizată"/>
    <n v="2579"/>
    <d v="2024-09-19T00:00:24"/>
    <s v="ASA4-14145 / 19.09.2024 ora 13:45"/>
    <n v="14145"/>
    <s v="Modernizare infrastructură rutieră de interes local în comuna Ciocănești, județul Suceava"/>
    <s v="Drumurile publice"/>
    <s v="128569 / 22.10.2021 ora 9:54"/>
    <n v="1951"/>
    <n v="885"/>
    <d v="2023-03-28T00:00:24"/>
    <n v="8147280.8899999997"/>
    <n v="7000000"/>
    <n v="2509635.0299999998"/>
    <s v="34,53"/>
    <s v="32865817"/>
    <s v="NORD STUDIO S.R.L."/>
    <s v="9672080"/>
    <s v="EKY-SAM SRL"/>
    <s v="ASA4-14145 - 19.09.2024 ora 13_45.pdf"/>
    <s v="AS_Anexa4-c_2579.pdf"/>
    <m/>
    <m/>
  </r>
  <r>
    <x v="36"/>
    <s v="IVĂNEȘTI"/>
    <s v="Finalizată"/>
    <n v="1992"/>
    <d v="2024-09-19T00:00:24"/>
    <s v="ASA4-14147 / 19.09.2024 ora 13:56"/>
    <n v="14147"/>
    <s v="Modernizare drumuri de interes local în satele Ivănești, Broșteni și Iezerel, comuna Ivănești, județul Vaslui"/>
    <s v="Drumurile publice"/>
    <s v="137844 / 3.11.2021 ora 11:12"/>
    <n v="5336"/>
    <n v="2050"/>
    <d v="2023-08-10T00:00:24"/>
    <n v="15087627.710000001"/>
    <n v="10950000"/>
    <n v="1740271.09"/>
    <s v="81 %"/>
    <s v="RO18634370"/>
    <s v="I &amp; G ROAD PROJECT SRL"/>
    <s v="RO16360111"/>
    <s v="DANLIN XXL SRL"/>
    <s v="ASA4-14147 - 19.09.2024 ora 13_56.pdf"/>
    <s v="AS_Anexa4-c_1992_se.pdf"/>
    <m/>
    <m/>
  </r>
  <r>
    <x v="26"/>
    <s v="ALEXANDRIA"/>
    <s v="Finalizată"/>
    <n v="54636"/>
    <d v="2024-09-19T00:00:24"/>
    <s v="ASA4-14148 / 19.09.2024 ora 13:57"/>
    <n v="14148"/>
    <s v="Reabilitarea și modernizarea rețelei stradale din Municipiul Alexandria: strada Negru Vodă, strada Cuza Vodă - tronson 2, strada Libertății - tronson 1, strada Libertății - tronson 5, strada București, strada Dunării, strada Alexandru Colfescu, strada Constantin Brâncoveanu, strada Agricultori, strada Victor Antonescu "/>
    <s v="Drumurile publice"/>
    <s v="AS-3592 / 14.02.2022 ora 13:29"/>
    <n v="12929"/>
    <n v="1298"/>
    <d v="2023-05-16T00:00:24"/>
    <n v="42934006.789999999"/>
    <n v="42181191.909999996"/>
    <n v="2165533.0699999998"/>
    <s v="45,87%"/>
    <s v="33930760"/>
    <s v="PRIMALEX PROIECT TEL SRL"/>
    <s v="27259180"/>
    <s v="ADMINISTRAŢIA STRĂZILOR,CONSTRUCŢII EDILITARE SRL"/>
    <s v="ASA4-14148 - 19.09.2024 ora 13_57.pdf"/>
    <s v="AS_Anexa4-c_54636_semnat.pdf"/>
    <m/>
    <m/>
  </r>
  <r>
    <x v="16"/>
    <s v="MĂTĂSARI"/>
    <s v="Finalizată"/>
    <n v="6409"/>
    <d v="2024-09-19T00:00:24"/>
    <s v="ASA4-14150 / 19.09.2024 ora 14:13"/>
    <n v="14150"/>
    <s v="Extindere sistem de canalizare ape uzate menajere, comuna Mătăsari, satele Mătăsari parțial, Brădet şi Brădeţel,  județul Gorj"/>
    <s v="Sisteme de canalizare și stații de epurare a apelor uzate, inclusiv canalizare pluvială și sisteme de captare a apelor pluviale"/>
    <s v="AS-116 / 31.01.2022 ora 15:01"/>
    <n v="9270"/>
    <n v="2519"/>
    <d v="2023-10-12T00:00:24"/>
    <n v="12421373.99"/>
    <n v="10500000"/>
    <n v="791470.49"/>
    <s v="52"/>
    <s v="32223671"/>
    <s v="SMITH&amp;KLEIN SRL"/>
    <s v="RO13254388"/>
    <s v="TEHNOINSTAL SRL"/>
    <s v="ASA4-14150 - 19.09.2024 ora 14_13.pdf"/>
    <s v="AS_Anexa4-b_6409.pdf"/>
    <m/>
    <m/>
  </r>
  <r>
    <x v="15"/>
    <s v="PUI"/>
    <s v="Finalizată"/>
    <n v="3685"/>
    <d v="2024-09-19T00:00:24"/>
    <s v="ASA4-14151 / 19.09.2024 ora 14:29"/>
    <n v="14151"/>
    <s v="Modernizare drum comunal DC 65 şi uliţe în satul Ponor, comuna Pui, judeţul Hunedoara"/>
    <s v="Drumurile publice"/>
    <s v="AS-1006 / 09.02.2022 ora 10:43"/>
    <n v="10491"/>
    <n v="1439"/>
    <d v="2023-06-06T00:00:24"/>
    <n v="9309601.4000000004"/>
    <n v="9006151.4000000004"/>
    <n v="2808948.18"/>
    <s v="100%"/>
    <s v="14421794"/>
    <s v="GEVIS PROTEAM S.R.L."/>
    <s v="32455264"/>
    <s v="STRADE CONSCOM S.R.L."/>
    <s v="ASA4-14151 - 19.09.2024 ora 14_29.pdf"/>
    <s v="AS_Anexa4-c_3685.pdf"/>
    <m/>
    <m/>
  </r>
  <r>
    <x v="11"/>
    <s v="SINTEA MARE"/>
    <s v="Finalizată"/>
    <n v="5054"/>
    <d v="2024-09-19T00:00:24"/>
    <s v="ASA4-14153 / 19.09.2024 ora 14:40"/>
    <n v="14153"/>
    <s v="Înfiintare rețea de canalizare apă uzată în localitățile Adea și Țipar, comuna Sintea Mare, județul Arad"/>
    <s v="Sisteme de canalizare și stații de epurare a apelor uzate, inclusiv canalizare pluvială și sisteme de captare a apelor pluviale"/>
    <s v="AS-1402 / 10.02.2022 ora 11:05"/>
    <n v="10950"/>
    <n v="2524"/>
    <d v="2023-10-13T00:00:24"/>
    <n v="24713121.59"/>
    <n v="15000000"/>
    <n v="953397.14"/>
    <s v="4,78%"/>
    <s v="35676820"/>
    <s v="TEHNO-EDIL AMF S.R.L."/>
    <s v="35421126"/>
    <s v="IDEAL ANASTASYA S.R.L."/>
    <s v="ASA4-14153 - 19.09.2024 ora 14_40.pdf"/>
    <s v="AS_Anexa4-b_5054.pdf"/>
    <m/>
    <m/>
  </r>
  <r>
    <x v="25"/>
    <s v="DRĂGHICENI"/>
    <s v="Finalizată"/>
    <n v="3462"/>
    <d v="2024-09-19T00:00:24"/>
    <s v="ASA4-14155 / 19.09.2024 ora 15:09"/>
    <n v="14155"/>
    <s v="Înființare sistem de canalizare cu stație de epurare în comuna Drăghiceni, județul Olt"/>
    <s v="Sisteme de canalizare și stații de epurare a apelor uzate, inclusiv canalizare pluvială și sisteme de captare a apelor pluviale"/>
    <s v="136462 / 2.11.2021 ora 10:07"/>
    <n v="4386"/>
    <n v="3113"/>
    <d v="2024-01-30T00:00:24"/>
    <n v="12976531.369999999"/>
    <n v="12464341.369999999"/>
    <n v="443581.46"/>
    <s v="3,42%"/>
    <s v="32814503"/>
    <s v="CARMIN POPSTAR PROD SRL"/>
    <s v="32814503"/>
    <s v="CARMIN POPSTAR PROD SRL"/>
    <s v="ASA4-14155 - 19.09.2024 ora 15_09.pdf"/>
    <s v="AS_Anexa4-b_3462 (2) (1).pdf"/>
    <m/>
    <m/>
  </r>
  <r>
    <x v="7"/>
    <s v="PUCHENII MARI"/>
    <s v="Finalizată"/>
    <n v="12530"/>
    <d v="2024-09-19T00:00:24"/>
    <s v="ASA4-14156 / 19.09.2024 ora 15:16"/>
    <n v="14156"/>
    <s v="Extindere rețele de apă și canalizare în comuna Puchenii Mari, județul Prahova"/>
    <s v="Alimentări cu apă și stații de tratare a apei + Sisteme de canalizare și stații de epurare a apelor uzate, inclusiv canalizare pluvială și sisteme de captare a apelor pluviale"/>
    <s v="132026 / 26.10.2021 ora 15:00"/>
    <n v="2586"/>
    <n v="1522"/>
    <d v="2023-06-19T00:00:24"/>
    <n v="13790345.689999999"/>
    <n v="12950748.17"/>
    <n v="147415.01999999999"/>
    <s v="2"/>
    <s v="30554598"/>
    <s v="ZORAS PROIECT SRL"/>
    <m/>
    <m/>
    <s v="ASA4-14156 - 19.09.2024 ora 15_16.pdf"/>
    <s v="AS_Anexa4-b_12530.pdf"/>
    <m/>
    <m/>
  </r>
  <r>
    <x v="3"/>
    <s v="SĂLIȘTEA DE SUS"/>
    <s v="Finalizată"/>
    <n v="3100"/>
    <d v="2024-09-19T00:00:24"/>
    <s v="ASA4-14157 / 19.09.2024 ora 15:18"/>
    <n v="14157"/>
    <s v="Modernizare străzi în oraşul Săliştea de Sus, jud Maramureş"/>
    <s v="Drumurile publice"/>
    <s v="AS-800 / 08.02.2022 ora 12:26"/>
    <n v="10233"/>
    <n v="914"/>
    <d v="2023-04-03T00:00:24"/>
    <n v="20519311.949999999"/>
    <n v="10850000"/>
    <n v="532218.80000000005"/>
    <s v="22,51"/>
    <m/>
    <s v="S.C. SELCOM S.R.L."/>
    <m/>
    <s v="S.C. CONREP S.A."/>
    <s v="ASA4-14157 - 19.09.2024 ora 15_18.pdf"/>
    <s v="AS_Anexa4-c_3100.pdf"/>
    <m/>
    <m/>
  </r>
  <r>
    <x v="39"/>
    <s v="TĂRCAIA"/>
    <s v="Finalizată"/>
    <n v="2232"/>
    <d v="2024-09-19T00:00:24"/>
    <s v="ASA4-14159 / 19.09.2024 ora 15:41"/>
    <n v="14159"/>
    <s v="Reabilitare DC231 Tărcaia-Totoreni şi străzi în comuna Tărcaia, judeţul Bihor"/>
    <s v="Drumurile publice"/>
    <s v="AS-2367 / 11.02.2022 ora 11:39"/>
    <n v="11873"/>
    <n v="98"/>
    <d v="2022-11-14T01:00:24"/>
    <n v="12952605.34"/>
    <n v="10000000"/>
    <n v="3320679.5"/>
    <s v="100%"/>
    <s v="9569400"/>
    <s v="TERM SRL"/>
    <s v="RO18954315"/>
    <s v="ILE VIOREL CONSTRUCT SRL"/>
    <s v="ASA4-14159 - 19.09.2024 ora 15_41.pdf"/>
    <s v="AS_Anexa4-c_2232 semnat.pdf"/>
    <m/>
    <m/>
  </r>
  <r>
    <x v="19"/>
    <s v="BĂTARCI"/>
    <s v="Finalizată"/>
    <n v="3969"/>
    <d v="2024-09-19T00:00:24"/>
    <s v="ASA4-14160 / 19.09.2024 ora 15:43"/>
    <n v="14160"/>
    <s v="Modernizare drumuri în Comuna Bătarci, județul Satu Mare"/>
    <s v="Drumurile publice + Poduri, podețe, pasaje sau punți pietonale"/>
    <s v="AS-1878 / 10.02.2022 ora 15:55"/>
    <n v="11354"/>
    <n v="830"/>
    <d v="2023-03-23T00:00:24"/>
    <n v="11813417.01"/>
    <n v="11235506.43"/>
    <n v="4351051.63"/>
    <s v="72%"/>
    <s v="32594483"/>
    <s v="ROAD MOND SRL"/>
    <s v="42529903"/>
    <s v="PRO ASFALT S.R.L."/>
    <s v="ASA4-14160 - 19.09.2024 ora 15_43.pdf"/>
    <s v="AS_Anexa4-c_3969.pdf"/>
    <m/>
    <m/>
  </r>
  <r>
    <x v="37"/>
    <s v="FÂNTÂNELE"/>
    <s v="Finalizată"/>
    <n v="3451"/>
    <d v="2024-09-19T00:00:24"/>
    <s v="ASA4-14161 / 19.09.2024 ora 16:02"/>
    <n v="14161"/>
    <s v="Modernizare drumuri de interes local în_x000a_comuna Fântânele, județul Iași"/>
    <s v="Drumurile publice"/>
    <s v="125600 / 18.10.2021 ora 13:26"/>
    <n v="1411"/>
    <n v="128"/>
    <d v="2022-11-22T00:00:24"/>
    <n v="14453042.130000001"/>
    <n v="9000000"/>
    <n v="1095745.44"/>
    <s v="49 %"/>
    <s v="RO33853110"/>
    <s v="GOTICA MANAGEMENT SYSTEM SRL"/>
    <s v="RO43492322"/>
    <s v="GOLDEXO TEAM S.R.L."/>
    <s v="ASA4-14161 - 19.09.2024 ora 16_02.pdf"/>
    <s v="AS_Anexa4-c_3451 se.pdf"/>
    <m/>
    <m/>
  </r>
  <r>
    <x v="4"/>
    <s v="NUȘENI"/>
    <s v="Finalizată"/>
    <n v="3791"/>
    <d v="2024-09-19T00:00:24"/>
    <s v="ASA4-14162 / 19.09.2024 ora 16:05"/>
    <n v="14162"/>
    <s v="Racord rețea canalizare menajeră a comunei Nușeni la rețeaua Orașului Beclean, județul Bistrița-Năsăud"/>
    <s v="Sisteme de canalizare și stații de epurare a apelor uzate, inclusiv canalizare pluvială și sisteme de captare a apelor pluviale"/>
    <s v="AS-5766 / 09.05.2023 ora 14:28"/>
    <n v="15063"/>
    <n v="3837"/>
    <d v="2024-07-22T00:00:24"/>
    <n v="2385702.19"/>
    <n v="2300029.65"/>
    <n v="465711.8"/>
    <s v="PROIECTARE 100%, EXECUȚIE 68%"/>
    <m/>
    <s v="DP PROIECT SRL"/>
    <m/>
    <s v="ASOCIEREA  CML.RO SRL (LIDER) - INDEMINAREA PRODCOM SRL - DP PROIECT SRL"/>
    <s v="ASA4-14162 - 19.09.2024 ora 16_05.pdf"/>
    <s v="AS_Anexa4-b_3791 (1).pdf"/>
    <m/>
    <m/>
  </r>
  <r>
    <x v="21"/>
    <s v="BUHUȘI"/>
    <s v="Finalizată"/>
    <n v="30514"/>
    <d v="2024-09-19T00:00:24"/>
    <s v="ASA4-14163 / 19.09.2024 ora 16:06"/>
    <n v="14163"/>
    <s v="Modernizarea străzilor de interes local în orașul Buhuși, județul Bacău"/>
    <s v="Drumurile publice"/>
    <s v="AS-1110 / 09.02.2022 ora 13:20"/>
    <n v="9590"/>
    <n v="2262"/>
    <d v="2023-09-12T00:00:24"/>
    <n v="25806473.300000001"/>
    <n v="24048623.629999999"/>
    <n v="2220295.58"/>
    <s v="9%"/>
    <s v="8642901"/>
    <s v="GEO MYKE SRL"/>
    <s v="947730"/>
    <s v="CONEXTRUST SA"/>
    <s v="ASA4-14163 - 19.09.2024 ora 16_06.pdf"/>
    <s v="AS_Anexa4-c_30514 din 19.09.2024 se.pdf"/>
    <m/>
    <m/>
  </r>
  <r>
    <x v="29"/>
    <s v="PLATONEȘTI"/>
    <s v="Finalizată"/>
    <n v="3354"/>
    <d v="2024-09-18T00:00:24"/>
    <s v="ASA4-14164 / 19.09.2024 ora 16:20"/>
    <n v="14164"/>
    <s v="Extindere sistem de canalizare menajeră în satul Lăcusteni, comuna Platonești, județul Ialomița"/>
    <s v="Sisteme de canalizare și stații de epurare a apelor uzate, inclusiv canalizare pluvială și sisteme de captare a apelor pluviale"/>
    <s v="139592 / 4.11.2021 ora 13:16"/>
    <n v="6276"/>
    <n v="648"/>
    <d v="2023-03-03T00:00:24"/>
    <n v="10771990.82"/>
    <n v="10339128.32"/>
    <n v="552933.65"/>
    <s v="39,11%"/>
    <s v="23089032"/>
    <s v="CONSIM INVEST S.R.L."/>
    <s v="23089032"/>
    <s v="CONSIM INVEST S.R.L."/>
    <s v="ASA4-14164 - 19.09.2024 ora 16_20.pdf"/>
    <s v="AS_Anexa4-b_3354 semnata.pdf"/>
    <m/>
    <m/>
  </r>
  <r>
    <x v="35"/>
    <s v="BOTOȘANI"/>
    <s v="Finalizată"/>
    <n v="22619"/>
    <d v="2024-09-19T00:00:24"/>
    <s v="ASA4-14165 / 19.09.2024 ora 16:21"/>
    <n v="14165"/>
    <s v="Reabilitare și modernizare străzi Cvartal II- Municipiul Botoșani "/>
    <s v="Drumurile publice"/>
    <s v="128927 / 22.10.2021 ora 12:36"/>
    <n v="2015"/>
    <n v="704"/>
    <d v="2023-03-07T00:00:24"/>
    <n v="11669866.25"/>
    <n v="11519172.92"/>
    <n v="661333.06999999995"/>
    <s v="5,27 "/>
    <s v="RO27399915"/>
    <s v="VIA PRO IT  CONSULTING SRL"/>
    <s v="42752785"/>
    <s v="TRANSASFALT PROD S.R.L."/>
    <s v="ASA4-14165 - 19.09.2024 ora 16_21.pdf"/>
    <s v="AS_Anexa4-c_22619.pdf"/>
    <m/>
    <m/>
  </r>
  <r>
    <x v="10"/>
    <s v="BICAZ"/>
    <s v="Finalizată"/>
    <n v="10303"/>
    <d v="2024-09-19T00:00:24"/>
    <s v="ASA4-14166 / 19.09.2024 ora 16:21"/>
    <n v="14166"/>
    <s v="Construire pod pietonal peste râul Bistriţa, din zona spitalului Sf. Ierarh Nicolae şi amenajarea unei alei pietonale, în oraş Bicaz, judeţul Neamţ"/>
    <s v="Poduri, podețe, pasaje sau punți pietonale"/>
    <s v="141497 / 5.11.2021 ora 13:26"/>
    <n v="7629"/>
    <n v="3185"/>
    <d v="2024-02-12T00:00:24"/>
    <n v="2721092.73"/>
    <n v="2331747.21"/>
    <n v="693905.12"/>
    <s v="29,75"/>
    <s v="4277846"/>
    <s v="DRUM PROIECT SRL"/>
    <s v="38175212"/>
    <s v="KINGMAN CONSTRUCT SRL"/>
    <s v="ASA4-14166 - 19.09.2024 ora 16_21.pdf"/>
    <s v="AS_Anexa4-d_10303se.pdf"/>
    <m/>
    <m/>
  </r>
  <r>
    <x v="29"/>
    <s v="FĂCĂENI"/>
    <s v="Finalizată"/>
    <n v="5908"/>
    <d v="2024-09-18T00:00:24"/>
    <s v="ASA4-14167 / 19.09.2024 ora 16:30"/>
    <n v="14167"/>
    <s v="Extindere sistem de canalizare menajeră (rețea de colectare și stații de pompare ape uzate menajere) în satul Făcăeni, comuna Făcăeni, județul Ialomița"/>
    <s v="Sisteme de canalizare și stații de epurare a apelor uzate, inclusiv canalizare pluvială și sisteme de captare a apelor pluviale"/>
    <s v="137820 / 3.11.2021 ora 10:59"/>
    <n v="4572"/>
    <n v="2160"/>
    <d v="2023-08-28T00:00:24"/>
    <n v="10008324.130000001"/>
    <n v="9599499.6300000008"/>
    <n v="1735366.94"/>
    <s v="67,91%"/>
    <s v="23089032"/>
    <s v="CONSIM INVEST S.R.L."/>
    <s v="23089032"/>
    <s v="CONSIM INVEST S.R.L."/>
    <s v="ASA4-14167 - 19.09.2024 ora 16_30.pdf"/>
    <s v="AS_Anexa4-b_5908 semnata.pdf"/>
    <m/>
    <m/>
  </r>
  <r>
    <x v="27"/>
    <s v="CUT"/>
    <s v="Finalizată"/>
    <n v="3568"/>
    <d v="2024-09-18T00:00:24"/>
    <s v="ASA4-14169 / 19.09.2024 ora 19:50"/>
    <n v="14169"/>
    <s v="Modernizare drum comunal DC6"/>
    <s v="Drumurile publice"/>
    <s v="AS-1597 / 10.02.2022 ora 13:18"/>
    <n v="11183"/>
    <n v="1733"/>
    <d v="2023-07-07T00:00:24"/>
    <n v="4513533.1900000004"/>
    <n v="4382633.1900000004"/>
    <n v="1740019.79"/>
    <s v="41.69%"/>
    <m/>
    <s v="SC AB ROUTE PROIECT SRL"/>
    <m/>
    <s v="EUROPEXPRES SRL"/>
    <s v="ASA4-14169 - 19.09.2024 ora 19_50.pdf"/>
    <s v="AS_Anexa4-c_3568.pdf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3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3:I26" firstHeaderRow="1" firstDataRow="1" firstDataCol="1"/>
  <pivotFields count="26">
    <pivotField showAll="0"/>
    <pivotField showAll="0"/>
    <pivotField showAll="0"/>
    <pivotField showAll="0"/>
    <pivotField axis="axisRow" showAll="0">
      <items count="23">
        <item x="21"/>
        <item x="3"/>
        <item x="15"/>
        <item x="8"/>
        <item x="7"/>
        <item x="16"/>
        <item x="4"/>
        <item x="11"/>
        <item x="1"/>
        <item x="20"/>
        <item x="18"/>
        <item x="10"/>
        <item x="19"/>
        <item x="9"/>
        <item x="14"/>
        <item x="17"/>
        <item x="2"/>
        <item x="13"/>
        <item x="12"/>
        <item x="6"/>
        <item x="5"/>
        <item x="0"/>
        <item t="default"/>
      </items>
    </pivotField>
    <pivotField showAll="0"/>
    <pivotField showAll="0"/>
    <pivotField numFmtId="4" showAll="0"/>
    <pivotField showAll="0"/>
    <pivotField numFmtId="4" showAll="0"/>
    <pivotField showAll="0"/>
    <pivotField numFmtId="14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um of Valoare solicitată de la bugetul de stat" fld="12" baseField="0" baseItem="0" numFmtId="4"/>
  </dataFields>
  <formats count="25">
    <format dxfId="28">
      <pivotArea outline="0" collapsedLevelsAreSubtotals="1" fieldPosition="0"/>
    </format>
    <format dxfId="27">
      <pivotArea dataOnly="0" labelOnly="1" outline="0" axis="axisValues" fieldPosition="0"/>
    </format>
    <format dxfId="26">
      <pivotArea dataOnly="0" labelOnly="1" outline="0" axis="axisValues" fieldPosition="0"/>
    </format>
    <format dxfId="25">
      <pivotArea collapsedLevelsAreSubtotals="1" fieldPosition="0">
        <references count="1">
          <reference field="4" count="1">
            <x v="2"/>
          </reference>
        </references>
      </pivotArea>
    </format>
    <format dxfId="24">
      <pivotArea collapsedLevelsAreSubtotals="1" fieldPosition="0">
        <references count="1">
          <reference field="4" count="1">
            <x v="0"/>
          </reference>
        </references>
      </pivotArea>
    </format>
    <format dxfId="23">
      <pivotArea collapsedLevelsAreSubtotals="1" fieldPosition="0">
        <references count="1">
          <reference field="4" count="1">
            <x v="1"/>
          </reference>
        </references>
      </pivotArea>
    </format>
    <format dxfId="22">
      <pivotArea collapsedLevelsAreSubtotals="1" fieldPosition="0">
        <references count="1">
          <reference field="4" count="1">
            <x v="3"/>
          </reference>
        </references>
      </pivotArea>
    </format>
    <format dxfId="21">
      <pivotArea collapsedLevelsAreSubtotals="1" fieldPosition="0">
        <references count="1">
          <reference field="4" count="1">
            <x v="4"/>
          </reference>
        </references>
      </pivotArea>
    </format>
    <format dxfId="20">
      <pivotArea collapsedLevelsAreSubtotals="1" fieldPosition="0">
        <references count="1">
          <reference field="4" count="1">
            <x v="5"/>
          </reference>
        </references>
      </pivotArea>
    </format>
    <format dxfId="19">
      <pivotArea collapsedLevelsAreSubtotals="1" fieldPosition="0">
        <references count="1">
          <reference field="4" count="1">
            <x v="6"/>
          </reference>
        </references>
      </pivotArea>
    </format>
    <format dxfId="18">
      <pivotArea collapsedLevelsAreSubtotals="1" fieldPosition="0">
        <references count="1">
          <reference field="4" count="1">
            <x v="7"/>
          </reference>
        </references>
      </pivotArea>
    </format>
    <format dxfId="17">
      <pivotArea collapsedLevelsAreSubtotals="1" fieldPosition="0">
        <references count="1">
          <reference field="4" count="1">
            <x v="8"/>
          </reference>
        </references>
      </pivotArea>
    </format>
    <format dxfId="16">
      <pivotArea collapsedLevelsAreSubtotals="1" fieldPosition="0">
        <references count="1">
          <reference field="4" count="1">
            <x v="9"/>
          </reference>
        </references>
      </pivotArea>
    </format>
    <format dxfId="15">
      <pivotArea collapsedLevelsAreSubtotals="1" fieldPosition="0">
        <references count="1">
          <reference field="4" count="1">
            <x v="10"/>
          </reference>
        </references>
      </pivotArea>
    </format>
    <format dxfId="14">
      <pivotArea collapsedLevelsAreSubtotals="1" fieldPosition="0">
        <references count="1">
          <reference field="4" count="1">
            <x v="11"/>
          </reference>
        </references>
      </pivotArea>
    </format>
    <format dxfId="13">
      <pivotArea collapsedLevelsAreSubtotals="1" fieldPosition="0">
        <references count="1">
          <reference field="4" count="1">
            <x v="12"/>
          </reference>
        </references>
      </pivotArea>
    </format>
    <format dxfId="12">
      <pivotArea collapsedLevelsAreSubtotals="1" fieldPosition="0">
        <references count="1">
          <reference field="4" count="1">
            <x v="13"/>
          </reference>
        </references>
      </pivotArea>
    </format>
    <format dxfId="11">
      <pivotArea collapsedLevelsAreSubtotals="1" fieldPosition="0">
        <references count="1">
          <reference field="4" count="1">
            <x v="14"/>
          </reference>
        </references>
      </pivotArea>
    </format>
    <format dxfId="10">
      <pivotArea collapsedLevelsAreSubtotals="1" fieldPosition="0">
        <references count="1">
          <reference field="4" count="1">
            <x v="15"/>
          </reference>
        </references>
      </pivotArea>
    </format>
    <format dxfId="9">
      <pivotArea collapsedLevelsAreSubtotals="1" fieldPosition="0">
        <references count="1">
          <reference field="4" count="1">
            <x v="16"/>
          </reference>
        </references>
      </pivotArea>
    </format>
    <format dxfId="8">
      <pivotArea collapsedLevelsAreSubtotals="1" fieldPosition="0">
        <references count="1">
          <reference field="4" count="1">
            <x v="17"/>
          </reference>
        </references>
      </pivotArea>
    </format>
    <format dxfId="7">
      <pivotArea collapsedLevelsAreSubtotals="1" fieldPosition="0">
        <references count="1">
          <reference field="4" count="1">
            <x v="18"/>
          </reference>
        </references>
      </pivotArea>
    </format>
    <format dxfId="6">
      <pivotArea collapsedLevelsAreSubtotals="1" fieldPosition="0">
        <references count="1">
          <reference field="4" count="1">
            <x v="19"/>
          </reference>
        </references>
      </pivotArea>
    </format>
    <format dxfId="5">
      <pivotArea collapsedLevelsAreSubtotals="1" fieldPosition="0">
        <references count="1">
          <reference field="4" count="1">
            <x v="20"/>
          </reference>
        </references>
      </pivotArea>
    </format>
    <format dxfId="4">
      <pivotArea collapsedLevelsAreSubtotals="1" fieldPosition="0">
        <references count="1">
          <reference field="4" count="1">
            <x v="2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F8" firstHeaderRow="1" firstDataRow="1" firstDataCol="1"/>
  <pivotFields count="24">
    <pivotField axis="axisRow" showAll="0">
      <items count="5">
        <item x="3"/>
        <item x="0"/>
        <item x="2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Valoarea solicitata ptr decontare" fld="16" baseField="0" baseItem="0" numFmtId="4"/>
  </dataFields>
  <formats count="5">
    <format dxfId="33">
      <pivotArea dataOnly="0" labelOnly="1" outline="0" axis="axisValues" fieldPosition="0"/>
    </format>
    <format dxfId="32">
      <pivotArea collapsedLevelsAreSubtotals="1" fieldPosition="0">
        <references count="1">
          <reference field="0" count="1">
            <x v="0"/>
          </reference>
        </references>
      </pivotArea>
    </format>
    <format dxfId="31">
      <pivotArea collapsedLevelsAreSubtotals="1" fieldPosition="0">
        <references count="1">
          <reference field="0" count="1">
            <x v="1"/>
          </reference>
        </references>
      </pivotArea>
    </format>
    <format dxfId="30">
      <pivotArea collapsedLevelsAreSubtotals="1" fieldPosition="0">
        <references count="1">
          <reference field="0" count="1">
            <x v="2"/>
          </reference>
        </references>
      </pivotArea>
    </format>
    <format dxfId="29">
      <pivotArea collapsedLevelsAreSubtotals="1" fieldPosition="0">
        <references count="1">
          <reference field="0" count="1">
            <x v="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PivotTable24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4" firstHeaderRow="1" firstDataRow="1" firstDataCol="1"/>
  <pivotFields count="25">
    <pivotField axis="axisRow" showAll="0">
      <items count="41">
        <item x="27"/>
        <item x="11"/>
        <item x="20"/>
        <item x="21"/>
        <item x="39"/>
        <item x="4"/>
        <item x="35"/>
        <item x="31"/>
        <item x="18"/>
        <item x="5"/>
        <item x="12"/>
        <item x="17"/>
        <item x="23"/>
        <item x="14"/>
        <item x="1"/>
        <item x="32"/>
        <item x="2"/>
        <item x="28"/>
        <item x="16"/>
        <item x="24"/>
        <item x="15"/>
        <item x="29"/>
        <item x="37"/>
        <item x="6"/>
        <item x="3"/>
        <item x="8"/>
        <item x="9"/>
        <item x="10"/>
        <item x="25"/>
        <item x="7"/>
        <item x="19"/>
        <item x="30"/>
        <item x="0"/>
        <item x="38"/>
        <item x="26"/>
        <item x="13"/>
        <item x="22"/>
        <item x="36"/>
        <item x="33"/>
        <item x="34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Sum of Valoarea solicitata ptr decontare" fld="15" baseField="0" baseItem="0" numFmtId="4"/>
  </dataFields>
  <formats count="41">
    <format dxfId="74">
      <pivotArea dataOnly="0" labelOnly="1" outline="0" axis="axisValues" fieldPosition="0"/>
    </format>
    <format dxfId="73">
      <pivotArea collapsedLevelsAreSubtotals="1" fieldPosition="0">
        <references count="1">
          <reference field="0" count="1">
            <x v="0"/>
          </reference>
        </references>
      </pivotArea>
    </format>
    <format dxfId="72">
      <pivotArea collapsedLevelsAreSubtotals="1" fieldPosition="0">
        <references count="1">
          <reference field="0" count="1">
            <x v="1"/>
          </reference>
        </references>
      </pivotArea>
    </format>
    <format dxfId="71">
      <pivotArea collapsedLevelsAreSubtotals="1" fieldPosition="0">
        <references count="1">
          <reference field="0" count="1">
            <x v="2"/>
          </reference>
        </references>
      </pivotArea>
    </format>
    <format dxfId="70">
      <pivotArea collapsedLevelsAreSubtotals="1" fieldPosition="0">
        <references count="1">
          <reference field="0" count="1">
            <x v="3"/>
          </reference>
        </references>
      </pivotArea>
    </format>
    <format dxfId="69">
      <pivotArea collapsedLevelsAreSubtotals="1" fieldPosition="0">
        <references count="1">
          <reference field="0" count="1">
            <x v="4"/>
          </reference>
        </references>
      </pivotArea>
    </format>
    <format dxfId="68">
      <pivotArea collapsedLevelsAreSubtotals="1" fieldPosition="0">
        <references count="1">
          <reference field="0" count="1">
            <x v="5"/>
          </reference>
        </references>
      </pivotArea>
    </format>
    <format dxfId="67">
      <pivotArea collapsedLevelsAreSubtotals="1" fieldPosition="0">
        <references count="1">
          <reference field="0" count="1">
            <x v="6"/>
          </reference>
        </references>
      </pivotArea>
    </format>
    <format dxfId="66">
      <pivotArea collapsedLevelsAreSubtotals="1" fieldPosition="0">
        <references count="1">
          <reference field="0" count="1">
            <x v="7"/>
          </reference>
        </references>
      </pivotArea>
    </format>
    <format dxfId="65">
      <pivotArea collapsedLevelsAreSubtotals="1" fieldPosition="0">
        <references count="1">
          <reference field="0" count="1">
            <x v="8"/>
          </reference>
        </references>
      </pivotArea>
    </format>
    <format dxfId="64">
      <pivotArea collapsedLevelsAreSubtotals="1" fieldPosition="0">
        <references count="1">
          <reference field="0" count="1">
            <x v="9"/>
          </reference>
        </references>
      </pivotArea>
    </format>
    <format dxfId="63">
      <pivotArea collapsedLevelsAreSubtotals="1" fieldPosition="0">
        <references count="1">
          <reference field="0" count="1">
            <x v="10"/>
          </reference>
        </references>
      </pivotArea>
    </format>
    <format dxfId="62">
      <pivotArea collapsedLevelsAreSubtotals="1" fieldPosition="0">
        <references count="1">
          <reference field="0" count="1">
            <x v="11"/>
          </reference>
        </references>
      </pivotArea>
    </format>
    <format dxfId="61">
      <pivotArea collapsedLevelsAreSubtotals="1" fieldPosition="0">
        <references count="1">
          <reference field="0" count="1">
            <x v="12"/>
          </reference>
        </references>
      </pivotArea>
    </format>
    <format dxfId="60">
      <pivotArea collapsedLevelsAreSubtotals="1" fieldPosition="0">
        <references count="1">
          <reference field="0" count="1">
            <x v="13"/>
          </reference>
        </references>
      </pivotArea>
    </format>
    <format dxfId="59">
      <pivotArea collapsedLevelsAreSubtotals="1" fieldPosition="0">
        <references count="1">
          <reference field="0" count="1">
            <x v="14"/>
          </reference>
        </references>
      </pivotArea>
    </format>
    <format dxfId="58">
      <pivotArea collapsedLevelsAreSubtotals="1" fieldPosition="0">
        <references count="1">
          <reference field="0" count="1">
            <x v="15"/>
          </reference>
        </references>
      </pivotArea>
    </format>
    <format dxfId="57">
      <pivotArea collapsedLevelsAreSubtotals="1" fieldPosition="0">
        <references count="1">
          <reference field="0" count="1">
            <x v="16"/>
          </reference>
        </references>
      </pivotArea>
    </format>
    <format dxfId="56">
      <pivotArea collapsedLevelsAreSubtotals="1" fieldPosition="0">
        <references count="1">
          <reference field="0" count="1">
            <x v="17"/>
          </reference>
        </references>
      </pivotArea>
    </format>
    <format dxfId="55">
      <pivotArea collapsedLevelsAreSubtotals="1" fieldPosition="0">
        <references count="1">
          <reference field="0" count="1">
            <x v="18"/>
          </reference>
        </references>
      </pivotArea>
    </format>
    <format dxfId="54">
      <pivotArea collapsedLevelsAreSubtotals="1" fieldPosition="0">
        <references count="1">
          <reference field="0" count="1">
            <x v="19"/>
          </reference>
        </references>
      </pivotArea>
    </format>
    <format dxfId="53">
      <pivotArea collapsedLevelsAreSubtotals="1" fieldPosition="0">
        <references count="1">
          <reference field="0" count="1">
            <x v="20"/>
          </reference>
        </references>
      </pivotArea>
    </format>
    <format dxfId="52">
      <pivotArea collapsedLevelsAreSubtotals="1" fieldPosition="0">
        <references count="1">
          <reference field="0" count="1">
            <x v="21"/>
          </reference>
        </references>
      </pivotArea>
    </format>
    <format dxfId="51">
      <pivotArea collapsedLevelsAreSubtotals="1" fieldPosition="0">
        <references count="1">
          <reference field="0" count="1">
            <x v="22"/>
          </reference>
        </references>
      </pivotArea>
    </format>
    <format dxfId="50">
      <pivotArea collapsedLevelsAreSubtotals="1" fieldPosition="0">
        <references count="1">
          <reference field="0" count="1">
            <x v="23"/>
          </reference>
        </references>
      </pivotArea>
    </format>
    <format dxfId="49">
      <pivotArea collapsedLevelsAreSubtotals="1" fieldPosition="0">
        <references count="1">
          <reference field="0" count="1">
            <x v="24"/>
          </reference>
        </references>
      </pivotArea>
    </format>
    <format dxfId="48">
      <pivotArea collapsedLevelsAreSubtotals="1" fieldPosition="0">
        <references count="1">
          <reference field="0" count="1">
            <x v="25"/>
          </reference>
        </references>
      </pivotArea>
    </format>
    <format dxfId="47">
      <pivotArea collapsedLevelsAreSubtotals="1" fieldPosition="0">
        <references count="1">
          <reference field="0" count="1">
            <x v="26"/>
          </reference>
        </references>
      </pivotArea>
    </format>
    <format dxfId="46">
      <pivotArea collapsedLevelsAreSubtotals="1" fieldPosition="0">
        <references count="1">
          <reference field="0" count="1">
            <x v="27"/>
          </reference>
        </references>
      </pivotArea>
    </format>
    <format dxfId="45">
      <pivotArea collapsedLevelsAreSubtotals="1" fieldPosition="0">
        <references count="1">
          <reference field="0" count="1">
            <x v="28"/>
          </reference>
        </references>
      </pivotArea>
    </format>
    <format dxfId="44">
      <pivotArea collapsedLevelsAreSubtotals="1" fieldPosition="0">
        <references count="1">
          <reference field="0" count="1">
            <x v="29"/>
          </reference>
        </references>
      </pivotArea>
    </format>
    <format dxfId="43">
      <pivotArea collapsedLevelsAreSubtotals="1" fieldPosition="0">
        <references count="1">
          <reference field="0" count="1">
            <x v="30"/>
          </reference>
        </references>
      </pivotArea>
    </format>
    <format dxfId="42">
      <pivotArea collapsedLevelsAreSubtotals="1" fieldPosition="0">
        <references count="1">
          <reference field="0" count="1">
            <x v="31"/>
          </reference>
        </references>
      </pivotArea>
    </format>
    <format dxfId="41">
      <pivotArea collapsedLevelsAreSubtotals="1" fieldPosition="0">
        <references count="1">
          <reference field="0" count="1">
            <x v="32"/>
          </reference>
        </references>
      </pivotArea>
    </format>
    <format dxfId="40">
      <pivotArea collapsedLevelsAreSubtotals="1" fieldPosition="0">
        <references count="1">
          <reference field="0" count="1">
            <x v="33"/>
          </reference>
        </references>
      </pivotArea>
    </format>
    <format dxfId="39">
      <pivotArea collapsedLevelsAreSubtotals="1" fieldPosition="0">
        <references count="1">
          <reference field="0" count="1">
            <x v="34"/>
          </reference>
        </references>
      </pivotArea>
    </format>
    <format dxfId="38">
      <pivotArea collapsedLevelsAreSubtotals="1" fieldPosition="0">
        <references count="1">
          <reference field="0" count="1">
            <x v="35"/>
          </reference>
        </references>
      </pivotArea>
    </format>
    <format dxfId="37">
      <pivotArea collapsedLevelsAreSubtotals="1" fieldPosition="0">
        <references count="1">
          <reference field="0" count="1">
            <x v="36"/>
          </reference>
        </references>
      </pivotArea>
    </format>
    <format dxfId="36">
      <pivotArea collapsedLevelsAreSubtotals="1" fieldPosition="0">
        <references count="1">
          <reference field="0" count="1">
            <x v="37"/>
          </reference>
        </references>
      </pivotArea>
    </format>
    <format dxfId="35">
      <pivotArea collapsedLevelsAreSubtotals="1" fieldPosition="0">
        <references count="1">
          <reference field="0" count="1">
            <x v="38"/>
          </reference>
        </references>
      </pivotArea>
    </format>
    <format dxfId="34">
      <pivotArea collapsedLevelsAreSubtotals="1" fieldPosition="0">
        <references count="1">
          <reference field="0" count="1">
            <x v="39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PivotTable37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13:N20" firstHeaderRow="1" firstDataRow="2" firstDataCol="1"/>
  <pivotFields count="26">
    <pivotField showAll="0"/>
    <pivotField showAll="0"/>
    <pivotField axis="axisCol"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axis="axisRow" showAll="0">
      <items count="6">
        <item x="4"/>
        <item x="3"/>
        <item x="0"/>
        <item x="2"/>
        <item x="1"/>
        <item t="default"/>
      </items>
    </pivotField>
    <pivotField showAll="0"/>
    <pivotField showAll="0"/>
    <pivotField numFmtId="4" showAll="0"/>
    <pivotField showAll="0"/>
    <pivotField numFmtId="4" showAll="0"/>
    <pivotField showAll="0"/>
    <pivotField numFmtId="1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Valoare solicitată de la bugetul de stat" fld="12" baseField="0" baseItem="0" numFmtId="4"/>
  </dataFields>
  <formats count="6">
    <format dxfId="80">
      <pivotArea collapsedLevelsAreSubtotals="1" fieldPosition="0">
        <references count="2">
          <reference field="2" count="1" selected="0">
            <x v="0"/>
          </reference>
          <reference field="4" count="1">
            <x v="0"/>
          </reference>
        </references>
      </pivotArea>
    </format>
    <format dxfId="79">
      <pivotArea collapsedLevelsAreSubtotals="1" fieldPosition="0">
        <references count="2">
          <reference field="2" count="1" selected="0">
            <x v="0"/>
          </reference>
          <reference field="4" count="1">
            <x v="1"/>
          </reference>
        </references>
      </pivotArea>
    </format>
    <format dxfId="78">
      <pivotArea collapsedLevelsAreSubtotals="1" fieldPosition="0">
        <references count="2">
          <reference field="2" count="1" selected="0">
            <x v="0"/>
          </reference>
          <reference field="4" count="1">
            <x v="2"/>
          </reference>
        </references>
      </pivotArea>
    </format>
    <format dxfId="77">
      <pivotArea collapsedLevelsAreSubtotals="1" fieldPosition="0">
        <references count="2">
          <reference field="2" count="1" selected="0">
            <x v="0"/>
          </reference>
          <reference field="4" count="1">
            <x v="3"/>
          </reference>
        </references>
      </pivotArea>
    </format>
    <format dxfId="76">
      <pivotArea collapsedLevelsAreSubtotals="1" fieldPosition="0">
        <references count="2">
          <reference field="2" count="1" selected="0">
            <x v="1"/>
          </reference>
          <reference field="4" count="1">
            <x v="3"/>
          </reference>
        </references>
      </pivotArea>
    </format>
    <format dxfId="75">
      <pivotArea collapsedLevelsAreSubtotals="1" fieldPosition="0">
        <references count="2">
          <reference field="2" count="1" selected="0">
            <x v="0"/>
          </reference>
          <reference field="4" count="1">
            <x v="4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4000000}" name="PivotTable36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0" firstHeaderRow="1" firstDataRow="2" firstDataCol="1"/>
  <pivotFields count="26">
    <pivotField showAll="0"/>
    <pivotField showAll="0"/>
    <pivotField axis="axisCol"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axis="axisRow" showAll="0">
      <items count="6">
        <item x="4"/>
        <item x="3"/>
        <item x="0"/>
        <item x="2"/>
        <item x="1"/>
        <item t="default"/>
      </items>
    </pivotField>
    <pivotField showAll="0"/>
    <pivotField showAll="0"/>
    <pivotField numFmtId="4" showAll="0"/>
    <pivotField showAll="0"/>
    <pivotField numFmtId="4" showAll="0"/>
    <pivotField showAll="0"/>
    <pivotField numFmtId="1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Valoare solicitată de la bugetul de stat" fld="12" baseField="0" baseItem="0" numFmtId="4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5000000}" name="PivotTable29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6" firstHeaderRow="1" firstDataRow="1" firstDataCol="1"/>
  <pivotFields count="26">
    <pivotField showAll="0"/>
    <pivotField showAll="0"/>
    <pivotField showAll="0"/>
    <pivotField showAll="0"/>
    <pivotField axis="axisRow" showAll="0">
      <items count="23">
        <item x="21"/>
        <item x="3"/>
        <item x="15"/>
        <item x="8"/>
        <item x="7"/>
        <item x="16"/>
        <item x="4"/>
        <item x="11"/>
        <item x="1"/>
        <item x="20"/>
        <item x="18"/>
        <item x="10"/>
        <item x="19"/>
        <item x="9"/>
        <item x="14"/>
        <item x="17"/>
        <item x="2"/>
        <item x="13"/>
        <item x="12"/>
        <item x="6"/>
        <item x="5"/>
        <item x="0"/>
        <item t="default"/>
      </items>
    </pivotField>
    <pivotField showAll="0"/>
    <pivotField showAll="0"/>
    <pivotField numFmtId="4" showAll="0"/>
    <pivotField showAll="0"/>
    <pivotField numFmtId="4" showAll="0"/>
    <pivotField showAll="0"/>
    <pivotField numFmtId="14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um of Valoare solicitată de la bugetul de stat" fld="12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6000000}" name="PivotTable2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24">
    <pivotField axis="axisRow" showAll="0">
      <items count="5">
        <item x="3"/>
        <item x="0"/>
        <item x="2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Valoarea solicitata ptr decontare" fld="16" baseField="0" baseItem="0" numFmtId="4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7000000}" name="PivotTable3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26"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axis="axisRow" showAll="0">
      <items count="6">
        <item x="4"/>
        <item x="3"/>
        <item x="0"/>
        <item x="2"/>
        <item x="1"/>
        <item t="default"/>
      </items>
    </pivotField>
    <pivotField showAll="0"/>
    <pivotField showAll="0"/>
    <pivotField numFmtId="4" showAll="0"/>
    <pivotField showAll="0"/>
    <pivotField numFmtId="4" showAll="0"/>
    <pivotField showAll="0"/>
    <pivotField numFmtId="1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Valoare solicitată de la bugetul de stat" fld="12" baseField="4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4"/>
  <sheetViews>
    <sheetView zoomScale="80" zoomScaleNormal="80" workbookViewId="0">
      <selection activeCell="E22" sqref="E22"/>
    </sheetView>
  </sheetViews>
  <sheetFormatPr defaultRowHeight="15.6" x14ac:dyDescent="0.3"/>
  <cols>
    <col min="1" max="1" width="16.09765625" bestFit="1" customWidth="1"/>
    <col min="2" max="2" width="21.69921875" bestFit="1" customWidth="1"/>
    <col min="3" max="3" width="22.19921875" customWidth="1"/>
    <col min="4" max="4" width="26.3984375" customWidth="1"/>
    <col min="5" max="5" width="19.19921875" customWidth="1"/>
    <col min="6" max="6" width="23" customWidth="1"/>
    <col min="8" max="8" width="13.59765625" bestFit="1" customWidth="1"/>
    <col min="9" max="9" width="24" bestFit="1" customWidth="1"/>
    <col min="11" max="11" width="16.09765625" customWidth="1"/>
    <col min="12" max="12" width="18.59765625" customWidth="1"/>
    <col min="13" max="13" width="27.3984375" customWidth="1"/>
    <col min="14" max="14" width="13.69921875" customWidth="1"/>
  </cols>
  <sheetData>
    <row r="2" spans="1:14" x14ac:dyDescent="0.3">
      <c r="A2" s="1" t="s">
        <v>1092</v>
      </c>
      <c r="E2" s="1" t="s">
        <v>1425</v>
      </c>
      <c r="H2" s="1" t="s">
        <v>1429</v>
      </c>
      <c r="I2" s="5"/>
      <c r="K2" s="1"/>
    </row>
    <row r="3" spans="1:14" ht="31.2" x14ac:dyDescent="0.3">
      <c r="A3" s="3" t="s">
        <v>1089</v>
      </c>
      <c r="B3" s="6" t="s">
        <v>1091</v>
      </c>
      <c r="E3" s="3" t="s">
        <v>1089</v>
      </c>
      <c r="F3" s="6" t="s">
        <v>1091</v>
      </c>
      <c r="H3" s="3" t="s">
        <v>1089</v>
      </c>
      <c r="I3" s="16" t="s">
        <v>1377</v>
      </c>
    </row>
    <row r="4" spans="1:14" x14ac:dyDescent="0.3">
      <c r="A4" s="4" t="s">
        <v>469</v>
      </c>
      <c r="B4" s="17">
        <v>11559228.59</v>
      </c>
      <c r="E4" s="4" t="s">
        <v>299</v>
      </c>
      <c r="F4" s="17">
        <v>2228395.2200000002</v>
      </c>
      <c r="H4" s="4" t="s">
        <v>1319</v>
      </c>
      <c r="I4" s="17">
        <v>584453.59000000008</v>
      </c>
    </row>
    <row r="5" spans="1:14" x14ac:dyDescent="0.3">
      <c r="A5" s="4" t="s">
        <v>11</v>
      </c>
      <c r="B5" s="17">
        <v>7414291.959999999</v>
      </c>
      <c r="E5" s="4" t="s">
        <v>256</v>
      </c>
      <c r="F5" s="17">
        <v>731286.46</v>
      </c>
      <c r="H5" s="4" t="s">
        <v>1133</v>
      </c>
      <c r="I5" s="17">
        <v>812636.64</v>
      </c>
    </row>
    <row r="6" spans="1:14" x14ac:dyDescent="0.3">
      <c r="A6" s="4" t="s">
        <v>248</v>
      </c>
      <c r="B6" s="17">
        <v>13262258.450000001</v>
      </c>
      <c r="E6" s="4" t="s">
        <v>737</v>
      </c>
      <c r="F6" s="17">
        <v>4293262.96</v>
      </c>
      <c r="H6" s="4" t="s">
        <v>1242</v>
      </c>
      <c r="I6" s="17">
        <v>399586.3</v>
      </c>
    </row>
    <row r="7" spans="1:14" x14ac:dyDescent="0.3">
      <c r="A7" s="4" t="s">
        <v>299</v>
      </c>
      <c r="B7" s="17">
        <v>4997038</v>
      </c>
      <c r="E7" s="4" t="s">
        <v>17</v>
      </c>
      <c r="F7" s="17">
        <v>1021173.91</v>
      </c>
      <c r="H7" s="4" t="s">
        <v>1181</v>
      </c>
      <c r="I7" s="17">
        <v>825164.76</v>
      </c>
    </row>
    <row r="8" spans="1:14" x14ac:dyDescent="0.3">
      <c r="A8" s="4" t="s">
        <v>675</v>
      </c>
      <c r="B8" s="17">
        <v>3320679.5</v>
      </c>
      <c r="E8" s="4" t="s">
        <v>1090</v>
      </c>
      <c r="F8" s="5">
        <v>8274118.5500000007</v>
      </c>
      <c r="H8" s="4" t="s">
        <v>1174</v>
      </c>
      <c r="I8" s="17">
        <v>567963.65</v>
      </c>
    </row>
    <row r="9" spans="1:14" x14ac:dyDescent="0.3">
      <c r="A9" s="4" t="s">
        <v>105</v>
      </c>
      <c r="B9" s="17">
        <v>9098964.6200000029</v>
      </c>
      <c r="H9" s="4" t="s">
        <v>1256</v>
      </c>
      <c r="I9" s="17">
        <v>593519.6</v>
      </c>
    </row>
    <row r="10" spans="1:14" x14ac:dyDescent="0.3">
      <c r="A10" s="4" t="s">
        <v>631</v>
      </c>
      <c r="B10" s="17">
        <v>8092441.0800000001</v>
      </c>
      <c r="H10" s="4" t="s">
        <v>1141</v>
      </c>
      <c r="I10" s="17">
        <v>4022834.4499999997</v>
      </c>
    </row>
    <row r="11" spans="1:14" x14ac:dyDescent="0.3">
      <c r="A11" s="4" t="s">
        <v>411</v>
      </c>
      <c r="B11" s="17">
        <v>904136.81</v>
      </c>
      <c r="H11" s="4" t="s">
        <v>1206</v>
      </c>
      <c r="I11" s="17">
        <v>522310.7</v>
      </c>
    </row>
    <row r="12" spans="1:14" x14ac:dyDescent="0.3">
      <c r="A12" s="4" t="s">
        <v>277</v>
      </c>
      <c r="B12" s="17">
        <v>2282214.08</v>
      </c>
      <c r="H12" s="4" t="s">
        <v>1117</v>
      </c>
      <c r="I12" s="17">
        <v>4181598.2399999998</v>
      </c>
      <c r="K12" s="18" t="s">
        <v>1430</v>
      </c>
    </row>
    <row r="13" spans="1:14" x14ac:dyDescent="0.3">
      <c r="A13" s="4" t="s">
        <v>68</v>
      </c>
      <c r="B13" s="17">
        <v>3608525.82</v>
      </c>
      <c r="H13" s="4" t="s">
        <v>1312</v>
      </c>
      <c r="I13" s="17">
        <v>2012669.98</v>
      </c>
      <c r="K13" s="3" t="s">
        <v>1377</v>
      </c>
      <c r="L13" s="3" t="s">
        <v>1431</v>
      </c>
    </row>
    <row r="14" spans="1:14" x14ac:dyDescent="0.3">
      <c r="A14" s="4" t="s">
        <v>207</v>
      </c>
      <c r="B14" s="17">
        <v>12083658.969999999</v>
      </c>
      <c r="H14" s="4" t="s">
        <v>1278</v>
      </c>
      <c r="I14" s="17">
        <v>573532.46</v>
      </c>
      <c r="K14" s="3" t="s">
        <v>1089</v>
      </c>
      <c r="L14" t="s">
        <v>1381</v>
      </c>
      <c r="M14" t="s">
        <v>1402</v>
      </c>
      <c r="N14" t="s">
        <v>1090</v>
      </c>
    </row>
    <row r="15" spans="1:14" x14ac:dyDescent="0.3">
      <c r="A15" s="4" t="s">
        <v>285</v>
      </c>
      <c r="B15" s="17">
        <v>6564434</v>
      </c>
      <c r="H15" s="4" t="s">
        <v>1199</v>
      </c>
      <c r="I15" s="17">
        <v>818.76</v>
      </c>
      <c r="K15" s="4" t="s">
        <v>1181</v>
      </c>
      <c r="L15" s="17">
        <v>3013631.59</v>
      </c>
      <c r="M15" s="5"/>
      <c r="N15" s="5">
        <v>3013631.59</v>
      </c>
    </row>
    <row r="16" spans="1:14" x14ac:dyDescent="0.3">
      <c r="A16" s="4" t="s">
        <v>50</v>
      </c>
      <c r="B16" s="17">
        <v>6845370.4500000002</v>
      </c>
      <c r="H16" s="4" t="s">
        <v>1291</v>
      </c>
      <c r="I16" s="17">
        <v>997480.65</v>
      </c>
      <c r="K16" s="4" t="s">
        <v>1174</v>
      </c>
      <c r="L16" s="17">
        <v>832422.03</v>
      </c>
      <c r="M16" s="5"/>
      <c r="N16" s="5">
        <v>832422.03</v>
      </c>
    </row>
    <row r="17" spans="1:14" x14ac:dyDescent="0.3">
      <c r="A17" s="4" t="s">
        <v>177</v>
      </c>
      <c r="B17" s="17">
        <v>6379610.3900000006</v>
      </c>
      <c r="H17" s="4" t="s">
        <v>1189</v>
      </c>
      <c r="I17" s="17">
        <v>1241878.1399999999</v>
      </c>
      <c r="K17" s="4" t="s">
        <v>1382</v>
      </c>
      <c r="L17" s="17">
        <v>510624.81</v>
      </c>
      <c r="M17" s="5"/>
      <c r="N17" s="5">
        <v>510624.81</v>
      </c>
    </row>
    <row r="18" spans="1:14" x14ac:dyDescent="0.3">
      <c r="A18" s="4" t="s">
        <v>112</v>
      </c>
      <c r="B18" s="17">
        <v>13973000.26</v>
      </c>
      <c r="H18" s="4" t="s">
        <v>1235</v>
      </c>
      <c r="I18" s="17">
        <v>95672.33</v>
      </c>
      <c r="K18" s="4" t="s">
        <v>1395</v>
      </c>
      <c r="L18" s="17">
        <v>1454844.9300000002</v>
      </c>
      <c r="M18" s="17">
        <v>828028.84</v>
      </c>
      <c r="N18" s="5">
        <v>2282873.77</v>
      </c>
    </row>
    <row r="19" spans="1:14" x14ac:dyDescent="0.3">
      <c r="A19" s="4" t="s">
        <v>567</v>
      </c>
      <c r="B19" s="17">
        <v>4528921.46</v>
      </c>
      <c r="H19" s="4" t="s">
        <v>1271</v>
      </c>
      <c r="I19" s="17">
        <v>577889.75</v>
      </c>
      <c r="K19" s="4" t="s">
        <v>1160</v>
      </c>
      <c r="L19" s="17">
        <v>215998.04</v>
      </c>
      <c r="M19" s="5"/>
      <c r="N19" s="5">
        <v>215998.04</v>
      </c>
    </row>
    <row r="20" spans="1:14" x14ac:dyDescent="0.3">
      <c r="A20" s="4" t="s">
        <v>140</v>
      </c>
      <c r="B20" s="17">
        <v>6647307.0200000005</v>
      </c>
      <c r="H20" s="4" t="s">
        <v>1125</v>
      </c>
      <c r="I20" s="17">
        <v>6264278.9000000004</v>
      </c>
      <c r="K20" s="4" t="s">
        <v>1090</v>
      </c>
      <c r="L20" s="5">
        <v>6027521.3999999994</v>
      </c>
      <c r="M20" s="5">
        <v>828028.84</v>
      </c>
      <c r="N20" s="5">
        <v>6855550.2399999993</v>
      </c>
    </row>
    <row r="21" spans="1:14" x14ac:dyDescent="0.3">
      <c r="A21" s="4" t="s">
        <v>511</v>
      </c>
      <c r="B21" s="17">
        <v>2050580.44</v>
      </c>
      <c r="H21" s="4" t="s">
        <v>1228</v>
      </c>
      <c r="I21" s="17">
        <v>236039</v>
      </c>
    </row>
    <row r="22" spans="1:14" x14ac:dyDescent="0.3">
      <c r="A22" s="4" t="s">
        <v>256</v>
      </c>
      <c r="B22" s="17">
        <v>3157010.1799999997</v>
      </c>
      <c r="H22" s="4" t="s">
        <v>1220</v>
      </c>
      <c r="I22" s="17">
        <v>704200.26</v>
      </c>
    </row>
    <row r="23" spans="1:14" x14ac:dyDescent="0.3">
      <c r="A23" s="4" t="s">
        <v>370</v>
      </c>
      <c r="B23" s="17">
        <v>1594481.93</v>
      </c>
      <c r="H23" s="4" t="s">
        <v>1167</v>
      </c>
      <c r="I23" s="17">
        <v>204167.03</v>
      </c>
    </row>
    <row r="24" spans="1:14" x14ac:dyDescent="0.3">
      <c r="A24" s="4" t="s">
        <v>21</v>
      </c>
      <c r="B24" s="17">
        <v>8190822.9800000004</v>
      </c>
      <c r="H24" s="4" t="s">
        <v>1160</v>
      </c>
      <c r="I24" s="17">
        <v>892888.98</v>
      </c>
    </row>
    <row r="25" spans="1:14" x14ac:dyDescent="0.3">
      <c r="A25" s="4" t="s">
        <v>548</v>
      </c>
      <c r="B25" s="17">
        <v>4050240.42</v>
      </c>
      <c r="H25" s="4" t="s">
        <v>1098</v>
      </c>
      <c r="I25" s="17">
        <v>906656.04</v>
      </c>
    </row>
    <row r="26" spans="1:14" x14ac:dyDescent="0.3">
      <c r="A26" s="4" t="s">
        <v>737</v>
      </c>
      <c r="B26" s="17">
        <v>4324986.3</v>
      </c>
      <c r="H26" s="4" t="s">
        <v>1090</v>
      </c>
      <c r="I26" s="5">
        <v>27218240.210000001</v>
      </c>
    </row>
    <row r="27" spans="1:14" x14ac:dyDescent="0.3">
      <c r="A27" s="4" t="s">
        <v>39</v>
      </c>
      <c r="B27" s="17">
        <v>4110825.3600000003</v>
      </c>
    </row>
    <row r="28" spans="1:14" x14ac:dyDescent="0.3">
      <c r="A28" s="4" t="s">
        <v>13</v>
      </c>
      <c r="B28" s="17">
        <v>6438388.29</v>
      </c>
      <c r="D28" s="1" t="s">
        <v>1427</v>
      </c>
      <c r="E28" s="2">
        <f>GETPIVOTDATA("Valoarea solicitata ptr decontare",$A$3)+GETPIVOTDATA("Valoarea solicitata ptr decontare",$E$3)</f>
        <v>250112595.50000003</v>
      </c>
    </row>
    <row r="29" spans="1:14" x14ac:dyDescent="0.3">
      <c r="A29" s="4" t="s">
        <v>148</v>
      </c>
      <c r="B29" s="17">
        <v>2648494.81</v>
      </c>
      <c r="D29" s="1" t="s">
        <v>1428</v>
      </c>
      <c r="E29" s="2">
        <f>GETPIVOTDATA("Valoare solicitată de la bugetul de stat",$H$3)+GETPIVOTDATA("Valoare solicitată de la bugetul de stat",$K$13,"Etapa","2015-2022")+GETPIVOTDATA("Valoare solicitată de la bugetul de stat",$K$13,"Etapa","2016 2023 UNITĂȚI DE ÎNVĂȚĂMÂNT")</f>
        <v>34073790.450000003</v>
      </c>
    </row>
    <row r="30" spans="1:14" x14ac:dyDescent="0.3">
      <c r="A30" s="4" t="s">
        <v>31</v>
      </c>
      <c r="B30" s="17">
        <v>229139.41</v>
      </c>
      <c r="D30" s="1" t="s">
        <v>1426</v>
      </c>
      <c r="E30" s="2">
        <f>E28+E29</f>
        <v>284186385.95000005</v>
      </c>
    </row>
    <row r="31" spans="1:14" x14ac:dyDescent="0.3">
      <c r="A31" s="4" t="s">
        <v>42</v>
      </c>
      <c r="B31" s="17">
        <v>3974640.8600000003</v>
      </c>
    </row>
    <row r="32" spans="1:14" x14ac:dyDescent="0.3">
      <c r="A32" s="4" t="s">
        <v>60</v>
      </c>
      <c r="B32" s="17">
        <v>3151627.9699999997</v>
      </c>
    </row>
    <row r="33" spans="1:2" x14ac:dyDescent="0.3">
      <c r="A33" s="4" t="s">
        <v>51</v>
      </c>
      <c r="B33" s="17">
        <v>14584167.989999998</v>
      </c>
    </row>
    <row r="34" spans="1:2" x14ac:dyDescent="0.3">
      <c r="A34" s="4" t="s">
        <v>199</v>
      </c>
      <c r="B34" s="17">
        <v>13639981.879999999</v>
      </c>
    </row>
    <row r="35" spans="1:2" x14ac:dyDescent="0.3">
      <c r="A35" s="4" t="s">
        <v>454</v>
      </c>
      <c r="B35" s="17">
        <v>246522.52</v>
      </c>
    </row>
    <row r="36" spans="1:2" x14ac:dyDescent="0.3">
      <c r="A36" s="4" t="s">
        <v>15</v>
      </c>
      <c r="B36" s="17">
        <v>9453888.2199999988</v>
      </c>
    </row>
    <row r="37" spans="1:2" x14ac:dyDescent="0.3">
      <c r="A37" s="4" t="s">
        <v>313</v>
      </c>
      <c r="B37" s="17">
        <v>8980252.4499999993</v>
      </c>
    </row>
    <row r="38" spans="1:2" x14ac:dyDescent="0.3">
      <c r="A38" s="4" t="s">
        <v>20</v>
      </c>
      <c r="B38" s="17">
        <v>11275739.84</v>
      </c>
    </row>
    <row r="39" spans="1:2" x14ac:dyDescent="0.3">
      <c r="A39" s="4" t="s">
        <v>22</v>
      </c>
      <c r="B39" s="17">
        <v>7364719.5999999996</v>
      </c>
    </row>
    <row r="40" spans="1:2" x14ac:dyDescent="0.3">
      <c r="A40" s="4" t="s">
        <v>17</v>
      </c>
      <c r="B40" s="17">
        <v>255161.72</v>
      </c>
    </row>
    <row r="41" spans="1:2" x14ac:dyDescent="0.3">
      <c r="A41" s="4" t="s">
        <v>40</v>
      </c>
      <c r="B41" s="17">
        <v>4219616.21</v>
      </c>
    </row>
    <row r="42" spans="1:2" x14ac:dyDescent="0.3">
      <c r="A42" s="4" t="s">
        <v>419</v>
      </c>
      <c r="B42" s="17">
        <v>1825055.56</v>
      </c>
    </row>
    <row r="43" spans="1:2" x14ac:dyDescent="0.3">
      <c r="A43" s="4" t="s">
        <v>52</v>
      </c>
      <c r="B43" s="17">
        <v>4510050.55</v>
      </c>
    </row>
    <row r="44" spans="1:2" x14ac:dyDescent="0.3">
      <c r="A44" s="4" t="s">
        <v>1090</v>
      </c>
      <c r="B44" s="5">
        <v>241838476.95000002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7"/>
  <sheetViews>
    <sheetView tabSelected="1" workbookViewId="0">
      <selection activeCell="E156" sqref="E156"/>
    </sheetView>
  </sheetViews>
  <sheetFormatPr defaultColWidth="9" defaultRowHeight="16.2" x14ac:dyDescent="0.35"/>
  <cols>
    <col min="1" max="1" width="6.8984375" style="31" bestFit="1" customWidth="1"/>
    <col min="2" max="2" width="12.3984375" style="30" customWidth="1"/>
    <col min="3" max="3" width="25.09765625" style="30" bestFit="1" customWidth="1"/>
    <col min="4" max="4" width="12.5" style="31" bestFit="1" customWidth="1"/>
    <col min="5" max="5" width="13.296875" style="30" customWidth="1"/>
    <col min="6" max="6" width="32.09765625" style="30" bestFit="1" customWidth="1"/>
    <col min="7" max="7" width="30.5" style="30" customWidth="1"/>
    <col min="8" max="8" width="34.3984375" style="30" customWidth="1"/>
    <col min="9" max="9" width="26.19921875" style="30" bestFit="1" customWidth="1"/>
    <col min="10" max="10" width="10.3984375" style="31" bestFit="1" customWidth="1"/>
    <col min="11" max="11" width="15.59765625" style="31" customWidth="1"/>
    <col min="12" max="12" width="15.3984375" style="30" customWidth="1"/>
    <col min="13" max="13" width="17" style="32" customWidth="1"/>
    <col min="14" max="14" width="13.69921875" style="32" customWidth="1"/>
    <col min="15" max="15" width="14.69921875" style="32" customWidth="1"/>
    <col min="16" max="16" width="8" style="30" customWidth="1"/>
    <col min="17" max="17" width="24.5" style="30" customWidth="1"/>
    <col min="18" max="18" width="22.59765625" style="30" customWidth="1"/>
    <col min="19" max="16384" width="9" style="30"/>
  </cols>
  <sheetData>
    <row r="1" spans="1:18" ht="49.2" thickBot="1" x14ac:dyDescent="0.4">
      <c r="A1" s="20" t="s">
        <v>1432</v>
      </c>
      <c r="B1" s="20" t="s">
        <v>1356</v>
      </c>
      <c r="C1" s="33" t="s">
        <v>0</v>
      </c>
      <c r="D1" s="20" t="s">
        <v>1433</v>
      </c>
      <c r="E1" s="20" t="s">
        <v>1434</v>
      </c>
      <c r="F1" s="20" t="s">
        <v>1435</v>
      </c>
      <c r="G1" s="20" t="s">
        <v>1</v>
      </c>
      <c r="H1" s="20" t="s">
        <v>2</v>
      </c>
      <c r="I1" s="20" t="s">
        <v>3</v>
      </c>
      <c r="J1" s="20" t="s">
        <v>4</v>
      </c>
      <c r="K1" s="20" t="s">
        <v>5</v>
      </c>
      <c r="L1" s="20" t="s">
        <v>1436</v>
      </c>
      <c r="M1" s="21" t="s">
        <v>1437</v>
      </c>
      <c r="N1" s="21" t="s">
        <v>7</v>
      </c>
      <c r="O1" s="21" t="s">
        <v>8</v>
      </c>
      <c r="P1" s="20" t="s">
        <v>1442</v>
      </c>
      <c r="Q1" s="20" t="s">
        <v>9</v>
      </c>
      <c r="R1" s="20" t="s">
        <v>10</v>
      </c>
    </row>
    <row r="2" spans="1:18" ht="64.8" x14ac:dyDescent="0.35">
      <c r="A2" s="22">
        <v>1</v>
      </c>
      <c r="B2" s="23" t="s">
        <v>15</v>
      </c>
      <c r="C2" s="23" t="s">
        <v>83</v>
      </c>
      <c r="D2" s="22">
        <v>19949</v>
      </c>
      <c r="E2" s="24">
        <v>45544.000277777777</v>
      </c>
      <c r="F2" s="23" t="s">
        <v>84</v>
      </c>
      <c r="G2" s="23" t="s">
        <v>85</v>
      </c>
      <c r="H2" s="23" t="s">
        <v>86</v>
      </c>
      <c r="I2" s="23" t="s">
        <v>87</v>
      </c>
      <c r="J2" s="22">
        <v>4263</v>
      </c>
      <c r="K2" s="22">
        <v>1143</v>
      </c>
      <c r="L2" s="24">
        <v>45043.000277777777</v>
      </c>
      <c r="M2" s="25">
        <v>6862538.8799999999</v>
      </c>
      <c r="N2" s="25">
        <v>6617398.8799999999</v>
      </c>
      <c r="O2" s="25">
        <v>1282903.6299999999</v>
      </c>
      <c r="P2" s="23" t="s">
        <v>88</v>
      </c>
      <c r="Q2" s="23" t="s">
        <v>89</v>
      </c>
      <c r="R2" s="23" t="s">
        <v>90</v>
      </c>
    </row>
    <row r="3" spans="1:18" ht="64.8" x14ac:dyDescent="0.35">
      <c r="A3" s="26">
        <v>2</v>
      </c>
      <c r="B3" s="27" t="s">
        <v>15</v>
      </c>
      <c r="C3" s="27" t="s">
        <v>91</v>
      </c>
      <c r="D3" s="26">
        <v>3760</v>
      </c>
      <c r="E3" s="28">
        <v>45551.000277777777</v>
      </c>
      <c r="F3" s="27" t="s">
        <v>92</v>
      </c>
      <c r="G3" s="27" t="s">
        <v>93</v>
      </c>
      <c r="H3" s="27" t="s">
        <v>16</v>
      </c>
      <c r="I3" s="27" t="s">
        <v>94</v>
      </c>
      <c r="J3" s="26">
        <v>10249</v>
      </c>
      <c r="K3" s="26">
        <v>774</v>
      </c>
      <c r="L3" s="28">
        <v>45001.000277777777</v>
      </c>
      <c r="M3" s="29">
        <v>3202103.92</v>
      </c>
      <c r="N3" s="29">
        <v>3030478.24</v>
      </c>
      <c r="O3" s="29">
        <v>545976.71</v>
      </c>
      <c r="P3" s="27" t="s">
        <v>95</v>
      </c>
      <c r="Q3" s="27" t="s">
        <v>96</v>
      </c>
      <c r="R3" s="27" t="s">
        <v>97</v>
      </c>
    </row>
    <row r="4" spans="1:18" ht="64.8" x14ac:dyDescent="0.35">
      <c r="A4" s="26">
        <v>3</v>
      </c>
      <c r="B4" s="27" t="s">
        <v>112</v>
      </c>
      <c r="C4" s="27" t="s">
        <v>113</v>
      </c>
      <c r="D4" s="26">
        <v>14698</v>
      </c>
      <c r="E4" s="28">
        <v>45551.000277777777</v>
      </c>
      <c r="F4" s="27" t="s">
        <v>114</v>
      </c>
      <c r="G4" s="27" t="s">
        <v>115</v>
      </c>
      <c r="H4" s="27" t="s">
        <v>18</v>
      </c>
      <c r="I4" s="27" t="s">
        <v>116</v>
      </c>
      <c r="J4" s="26">
        <v>8959</v>
      </c>
      <c r="K4" s="26">
        <v>3298</v>
      </c>
      <c r="L4" s="28">
        <v>45356.000277777777</v>
      </c>
      <c r="M4" s="29">
        <v>4329304.91</v>
      </c>
      <c r="N4" s="29">
        <v>3910170.13</v>
      </c>
      <c r="O4" s="29">
        <v>147467.49</v>
      </c>
      <c r="P4" s="27" t="s">
        <v>117</v>
      </c>
      <c r="Q4" s="27" t="s">
        <v>118</v>
      </c>
      <c r="R4" s="27" t="s">
        <v>119</v>
      </c>
    </row>
    <row r="5" spans="1:18" ht="64.8" x14ac:dyDescent="0.35">
      <c r="A5" s="26">
        <v>4</v>
      </c>
      <c r="B5" s="27" t="s">
        <v>140</v>
      </c>
      <c r="C5" s="27" t="s">
        <v>141</v>
      </c>
      <c r="D5" s="26">
        <v>3088</v>
      </c>
      <c r="E5" s="28">
        <v>45551.000277777777</v>
      </c>
      <c r="F5" s="27" t="s">
        <v>142</v>
      </c>
      <c r="G5" s="27" t="s">
        <v>143</v>
      </c>
      <c r="H5" s="27" t="s">
        <v>16</v>
      </c>
      <c r="I5" s="27" t="s">
        <v>144</v>
      </c>
      <c r="J5" s="26">
        <v>1651</v>
      </c>
      <c r="K5" s="26">
        <v>1955</v>
      </c>
      <c r="L5" s="28">
        <v>45138.000277777777</v>
      </c>
      <c r="M5" s="29">
        <v>23459752.550000001</v>
      </c>
      <c r="N5" s="29">
        <v>22680322.940000001</v>
      </c>
      <c r="O5" s="29">
        <v>2429279.27</v>
      </c>
      <c r="P5" s="27" t="s">
        <v>145</v>
      </c>
      <c r="Q5" s="27" t="s">
        <v>146</v>
      </c>
      <c r="R5" s="27" t="s">
        <v>147</v>
      </c>
    </row>
    <row r="6" spans="1:18" ht="64.8" x14ac:dyDescent="0.35">
      <c r="A6" s="26">
        <v>5</v>
      </c>
      <c r="B6" s="27" t="s">
        <v>13</v>
      </c>
      <c r="C6" s="27" t="s">
        <v>127</v>
      </c>
      <c r="D6" s="26">
        <v>7378</v>
      </c>
      <c r="E6" s="28">
        <v>45551.000277777777</v>
      </c>
      <c r="F6" s="27" t="s">
        <v>128</v>
      </c>
      <c r="G6" s="27" t="s">
        <v>129</v>
      </c>
      <c r="H6" s="27" t="s">
        <v>19</v>
      </c>
      <c r="I6" s="27" t="s">
        <v>130</v>
      </c>
      <c r="J6" s="26">
        <v>11716</v>
      </c>
      <c r="K6" s="26">
        <v>147</v>
      </c>
      <c r="L6" s="28">
        <v>44890.000277777777</v>
      </c>
      <c r="M6" s="29">
        <v>41223541.280000001</v>
      </c>
      <c r="N6" s="29">
        <v>14000000</v>
      </c>
      <c r="O6" s="29">
        <v>2250165.62</v>
      </c>
      <c r="P6" s="27" t="s">
        <v>131</v>
      </c>
      <c r="Q6" s="27" t="s">
        <v>132</v>
      </c>
      <c r="R6" s="27" t="s">
        <v>133</v>
      </c>
    </row>
    <row r="7" spans="1:18" ht="64.8" x14ac:dyDescent="0.35">
      <c r="A7" s="26">
        <v>6</v>
      </c>
      <c r="B7" s="27" t="s">
        <v>105</v>
      </c>
      <c r="C7" s="27" t="s">
        <v>106</v>
      </c>
      <c r="D7" s="26">
        <v>4282</v>
      </c>
      <c r="E7" s="28">
        <v>45551.000277777777</v>
      </c>
      <c r="F7" s="27" t="s">
        <v>107</v>
      </c>
      <c r="G7" s="27" t="s">
        <v>108</v>
      </c>
      <c r="H7" s="27" t="s">
        <v>16</v>
      </c>
      <c r="I7" s="27" t="s">
        <v>109</v>
      </c>
      <c r="J7" s="26">
        <v>11270</v>
      </c>
      <c r="K7" s="26">
        <v>2907</v>
      </c>
      <c r="L7" s="28">
        <v>45299.000277777777</v>
      </c>
      <c r="M7" s="29">
        <v>17881150.710000001</v>
      </c>
      <c r="N7" s="29">
        <v>17410278.539999999</v>
      </c>
      <c r="O7" s="29">
        <v>1769482.88</v>
      </c>
      <c r="P7" s="27" t="s">
        <v>110</v>
      </c>
      <c r="Q7" s="27" t="s">
        <v>111</v>
      </c>
      <c r="R7" s="27" t="s">
        <v>111</v>
      </c>
    </row>
    <row r="8" spans="1:18" ht="64.8" x14ac:dyDescent="0.35">
      <c r="A8" s="26">
        <v>7</v>
      </c>
      <c r="B8" s="27" t="s">
        <v>68</v>
      </c>
      <c r="C8" s="27" t="s">
        <v>69</v>
      </c>
      <c r="D8" s="26">
        <v>1</v>
      </c>
      <c r="E8" s="28">
        <v>45547.000277777777</v>
      </c>
      <c r="F8" s="27" t="s">
        <v>70</v>
      </c>
      <c r="G8" s="27" t="s">
        <v>71</v>
      </c>
      <c r="H8" s="27" t="s">
        <v>16</v>
      </c>
      <c r="I8" s="27" t="s">
        <v>72</v>
      </c>
      <c r="J8" s="26">
        <v>2759</v>
      </c>
      <c r="K8" s="26">
        <v>2864</v>
      </c>
      <c r="L8" s="28">
        <v>45299.000277777777</v>
      </c>
      <c r="M8" s="29">
        <v>28906300.18</v>
      </c>
      <c r="N8" s="29">
        <v>27492893.489999998</v>
      </c>
      <c r="O8" s="29">
        <v>858228</v>
      </c>
      <c r="P8" s="27" t="s">
        <v>73</v>
      </c>
      <c r="Q8" s="27" t="s">
        <v>74</v>
      </c>
      <c r="R8" s="27" t="s">
        <v>75</v>
      </c>
    </row>
    <row r="9" spans="1:18" ht="48.6" x14ac:dyDescent="0.35">
      <c r="A9" s="26">
        <v>8</v>
      </c>
      <c r="B9" s="27" t="s">
        <v>39</v>
      </c>
      <c r="C9" s="27" t="s">
        <v>120</v>
      </c>
      <c r="D9" s="26">
        <v>26905</v>
      </c>
      <c r="E9" s="28">
        <v>45551.000277777777</v>
      </c>
      <c r="F9" s="27" t="s">
        <v>121</v>
      </c>
      <c r="G9" s="27" t="s">
        <v>122</v>
      </c>
      <c r="H9" s="27" t="s">
        <v>12</v>
      </c>
      <c r="I9" s="27" t="s">
        <v>123</v>
      </c>
      <c r="J9" s="26">
        <v>11384</v>
      </c>
      <c r="K9" s="26">
        <v>1036</v>
      </c>
      <c r="L9" s="28">
        <v>45034.000277777777</v>
      </c>
      <c r="M9" s="29">
        <v>89883173.140000001</v>
      </c>
      <c r="N9" s="29">
        <v>61791897.020000003</v>
      </c>
      <c r="O9" s="29">
        <v>2907652.24</v>
      </c>
      <c r="P9" s="27" t="s">
        <v>124</v>
      </c>
      <c r="Q9" s="27" t="s">
        <v>125</v>
      </c>
      <c r="R9" s="27" t="s">
        <v>126</v>
      </c>
    </row>
    <row r="10" spans="1:18" ht="97.2" x14ac:dyDescent="0.35">
      <c r="A10" s="26">
        <v>9</v>
      </c>
      <c r="B10" s="27" t="s">
        <v>15</v>
      </c>
      <c r="C10" s="27" t="s">
        <v>76</v>
      </c>
      <c r="D10" s="26">
        <v>6919</v>
      </c>
      <c r="E10" s="28">
        <v>45548.000277777777</v>
      </c>
      <c r="F10" s="27" t="s">
        <v>77</v>
      </c>
      <c r="G10" s="27" t="s">
        <v>78</v>
      </c>
      <c r="H10" s="27" t="s">
        <v>41</v>
      </c>
      <c r="I10" s="27" t="s">
        <v>79</v>
      </c>
      <c r="J10" s="26">
        <v>4060</v>
      </c>
      <c r="K10" s="26">
        <v>1381</v>
      </c>
      <c r="L10" s="28">
        <v>45072.000277777777</v>
      </c>
      <c r="M10" s="29">
        <v>3994745.41</v>
      </c>
      <c r="N10" s="29">
        <v>3478284.22</v>
      </c>
      <c r="O10" s="29">
        <v>446772.47999999998</v>
      </c>
      <c r="P10" s="27" t="s">
        <v>80</v>
      </c>
      <c r="Q10" s="27" t="s">
        <v>81</v>
      </c>
      <c r="R10" s="27" t="s">
        <v>82</v>
      </c>
    </row>
    <row r="11" spans="1:18" ht="64.8" x14ac:dyDescent="0.35">
      <c r="A11" s="26">
        <v>10</v>
      </c>
      <c r="B11" s="27" t="s">
        <v>13</v>
      </c>
      <c r="C11" s="27" t="s">
        <v>127</v>
      </c>
      <c r="D11" s="26">
        <v>7383</v>
      </c>
      <c r="E11" s="28">
        <v>45551.000277777777</v>
      </c>
      <c r="F11" s="27" t="s">
        <v>156</v>
      </c>
      <c r="G11" s="27" t="s">
        <v>129</v>
      </c>
      <c r="H11" s="27" t="s">
        <v>19</v>
      </c>
      <c r="I11" s="27" t="s">
        <v>130</v>
      </c>
      <c r="J11" s="26">
        <v>11716</v>
      </c>
      <c r="K11" s="26">
        <v>147</v>
      </c>
      <c r="L11" s="28">
        <v>44890.000277777777</v>
      </c>
      <c r="M11" s="29">
        <v>41223541.280000001</v>
      </c>
      <c r="N11" s="29">
        <v>14000000</v>
      </c>
      <c r="O11" s="29">
        <v>219581.23</v>
      </c>
      <c r="P11" s="27" t="s">
        <v>157</v>
      </c>
      <c r="Q11" s="27" t="s">
        <v>132</v>
      </c>
      <c r="R11" s="27" t="s">
        <v>133</v>
      </c>
    </row>
    <row r="12" spans="1:18" ht="64.8" x14ac:dyDescent="0.35">
      <c r="A12" s="26">
        <v>11</v>
      </c>
      <c r="B12" s="27" t="s">
        <v>51</v>
      </c>
      <c r="C12" s="27" t="s">
        <v>149</v>
      </c>
      <c r="D12" s="26">
        <v>17912</v>
      </c>
      <c r="E12" s="28">
        <v>45551.041944444441</v>
      </c>
      <c r="F12" s="27" t="s">
        <v>165</v>
      </c>
      <c r="G12" s="27" t="s">
        <v>166</v>
      </c>
      <c r="H12" s="27" t="s">
        <v>16</v>
      </c>
      <c r="I12" s="27" t="s">
        <v>167</v>
      </c>
      <c r="J12" s="26">
        <v>12076</v>
      </c>
      <c r="K12" s="26">
        <v>552</v>
      </c>
      <c r="L12" s="28">
        <v>44978.000277777777</v>
      </c>
      <c r="M12" s="29">
        <v>10293414.83</v>
      </c>
      <c r="N12" s="29">
        <v>9991468.0600000005</v>
      </c>
      <c r="O12" s="29">
        <v>1508091.71</v>
      </c>
      <c r="P12" s="27" t="s">
        <v>168</v>
      </c>
      <c r="Q12" s="27" t="s">
        <v>169</v>
      </c>
      <c r="R12" s="27" t="s">
        <v>170</v>
      </c>
    </row>
    <row r="13" spans="1:18" ht="64.8" x14ac:dyDescent="0.35">
      <c r="A13" s="26">
        <v>12</v>
      </c>
      <c r="B13" s="27" t="s">
        <v>148</v>
      </c>
      <c r="C13" s="27" t="s">
        <v>149</v>
      </c>
      <c r="D13" s="26">
        <v>3029</v>
      </c>
      <c r="E13" s="28">
        <v>45551.000277777777</v>
      </c>
      <c r="F13" s="27" t="s">
        <v>150</v>
      </c>
      <c r="G13" s="27" t="s">
        <v>151</v>
      </c>
      <c r="H13" s="27" t="s">
        <v>12</v>
      </c>
      <c r="I13" s="27" t="s">
        <v>152</v>
      </c>
      <c r="J13" s="26">
        <v>8860</v>
      </c>
      <c r="K13" s="26">
        <v>588</v>
      </c>
      <c r="L13" s="28">
        <v>44984.000277777777</v>
      </c>
      <c r="M13" s="29">
        <v>9520261.2100000009</v>
      </c>
      <c r="N13" s="29">
        <v>9077911.0399999991</v>
      </c>
      <c r="O13" s="29">
        <v>213518</v>
      </c>
      <c r="P13" s="27" t="s">
        <v>153</v>
      </c>
      <c r="Q13" s="27" t="s">
        <v>154</v>
      </c>
      <c r="R13" s="27" t="s">
        <v>155</v>
      </c>
    </row>
    <row r="14" spans="1:18" ht="81" x14ac:dyDescent="0.35">
      <c r="A14" s="26">
        <v>13</v>
      </c>
      <c r="B14" s="27" t="s">
        <v>31</v>
      </c>
      <c r="C14" s="27" t="s">
        <v>134</v>
      </c>
      <c r="D14" s="26">
        <v>2153</v>
      </c>
      <c r="E14" s="28">
        <v>45551.000277777777</v>
      </c>
      <c r="F14" s="27" t="s">
        <v>135</v>
      </c>
      <c r="G14" s="27" t="s">
        <v>136</v>
      </c>
      <c r="H14" s="27" t="s">
        <v>12</v>
      </c>
      <c r="I14" s="27" t="s">
        <v>137</v>
      </c>
      <c r="J14" s="26">
        <v>11642</v>
      </c>
      <c r="K14" s="26">
        <v>2722</v>
      </c>
      <c r="L14" s="28">
        <v>45244.000277777777</v>
      </c>
      <c r="M14" s="29">
        <v>3831255.25</v>
      </c>
      <c r="N14" s="29">
        <v>3559381.58</v>
      </c>
      <c r="O14" s="29">
        <v>93479.41</v>
      </c>
      <c r="P14" s="27" t="s">
        <v>138</v>
      </c>
      <c r="Q14" s="27" t="s">
        <v>139</v>
      </c>
      <c r="R14" s="27"/>
    </row>
    <row r="15" spans="1:18" ht="129.6" x14ac:dyDescent="0.35">
      <c r="A15" s="26">
        <v>14</v>
      </c>
      <c r="B15" s="27" t="s">
        <v>42</v>
      </c>
      <c r="C15" s="27" t="s">
        <v>171</v>
      </c>
      <c r="D15" s="26">
        <v>5788</v>
      </c>
      <c r="E15" s="28">
        <v>45551.000277777777</v>
      </c>
      <c r="F15" s="27" t="s">
        <v>172</v>
      </c>
      <c r="G15" s="27" t="s">
        <v>173</v>
      </c>
      <c r="H15" s="27" t="s">
        <v>19</v>
      </c>
      <c r="I15" s="27" t="s">
        <v>174</v>
      </c>
      <c r="J15" s="26">
        <v>1191</v>
      </c>
      <c r="K15" s="26">
        <v>1273</v>
      </c>
      <c r="L15" s="28">
        <v>45061.000277777777</v>
      </c>
      <c r="M15" s="29">
        <v>14206467.550000001</v>
      </c>
      <c r="N15" s="29">
        <v>12525938.949999999</v>
      </c>
      <c r="O15" s="29">
        <v>506278.34</v>
      </c>
      <c r="P15" s="27" t="s">
        <v>175</v>
      </c>
      <c r="Q15" s="27" t="s">
        <v>176</v>
      </c>
      <c r="R15" s="27" t="s">
        <v>176</v>
      </c>
    </row>
    <row r="16" spans="1:18" ht="48.6" x14ac:dyDescent="0.35">
      <c r="A16" s="26">
        <v>15</v>
      </c>
      <c r="B16" s="27" t="s">
        <v>11</v>
      </c>
      <c r="C16" s="27" t="s">
        <v>215</v>
      </c>
      <c r="D16" s="26">
        <v>4974</v>
      </c>
      <c r="E16" s="28">
        <v>45551.000277777777</v>
      </c>
      <c r="F16" s="27" t="s">
        <v>216</v>
      </c>
      <c r="G16" s="27" t="s">
        <v>217</v>
      </c>
      <c r="H16" s="27" t="s">
        <v>12</v>
      </c>
      <c r="I16" s="27" t="s">
        <v>218</v>
      </c>
      <c r="J16" s="26">
        <v>11851</v>
      </c>
      <c r="K16" s="26">
        <v>1788</v>
      </c>
      <c r="L16" s="28">
        <v>45120.000277777777</v>
      </c>
      <c r="M16" s="29">
        <v>13679526.08</v>
      </c>
      <c r="N16" s="29">
        <v>11825615.060000001</v>
      </c>
      <c r="O16" s="29">
        <v>5078109.26</v>
      </c>
      <c r="P16" s="27" t="s">
        <v>219</v>
      </c>
      <c r="Q16" s="27" t="s">
        <v>220</v>
      </c>
      <c r="R16" s="27" t="s">
        <v>221</v>
      </c>
    </row>
    <row r="17" spans="1:18" ht="64.8" x14ac:dyDescent="0.35">
      <c r="A17" s="26">
        <v>16</v>
      </c>
      <c r="B17" s="27" t="s">
        <v>207</v>
      </c>
      <c r="C17" s="27" t="s">
        <v>208</v>
      </c>
      <c r="D17" s="26">
        <v>2054</v>
      </c>
      <c r="E17" s="28">
        <v>45548.000277777777</v>
      </c>
      <c r="F17" s="27" t="s">
        <v>209</v>
      </c>
      <c r="G17" s="27" t="s">
        <v>210</v>
      </c>
      <c r="H17" s="27" t="s">
        <v>16</v>
      </c>
      <c r="I17" s="27" t="s">
        <v>211</v>
      </c>
      <c r="J17" s="26">
        <v>7999</v>
      </c>
      <c r="K17" s="26">
        <v>1359</v>
      </c>
      <c r="L17" s="28">
        <v>45068.000277777777</v>
      </c>
      <c r="M17" s="29">
        <v>20143507.760000002</v>
      </c>
      <c r="N17" s="29">
        <v>19585130.010000002</v>
      </c>
      <c r="O17" s="29">
        <v>3010252.96</v>
      </c>
      <c r="P17" s="27" t="s">
        <v>212</v>
      </c>
      <c r="Q17" s="27" t="s">
        <v>213</v>
      </c>
      <c r="R17" s="27" t="s">
        <v>214</v>
      </c>
    </row>
    <row r="18" spans="1:18" ht="97.2" x14ac:dyDescent="0.35">
      <c r="A18" s="26">
        <v>17</v>
      </c>
      <c r="B18" s="27" t="s">
        <v>22</v>
      </c>
      <c r="C18" s="27" t="s">
        <v>192</v>
      </c>
      <c r="D18" s="26">
        <v>6126</v>
      </c>
      <c r="E18" s="28">
        <v>45551.000277777777</v>
      </c>
      <c r="F18" s="27" t="s">
        <v>193</v>
      </c>
      <c r="G18" s="27" t="s">
        <v>194</v>
      </c>
      <c r="H18" s="27" t="s">
        <v>18</v>
      </c>
      <c r="I18" s="27" t="s">
        <v>195</v>
      </c>
      <c r="J18" s="26">
        <v>2138</v>
      </c>
      <c r="K18" s="26">
        <v>1391</v>
      </c>
      <c r="L18" s="28">
        <v>45072.000277777777</v>
      </c>
      <c r="M18" s="29">
        <v>17096080</v>
      </c>
      <c r="N18" s="29">
        <v>16700000</v>
      </c>
      <c r="O18" s="29">
        <v>297655.78000000003</v>
      </c>
      <c r="P18" s="27" t="s">
        <v>196</v>
      </c>
      <c r="Q18" s="27" t="s">
        <v>197</v>
      </c>
      <c r="R18" s="27" t="s">
        <v>198</v>
      </c>
    </row>
    <row r="19" spans="1:18" ht="48.6" x14ac:dyDescent="0.35">
      <c r="A19" s="26">
        <v>18</v>
      </c>
      <c r="B19" s="27" t="s">
        <v>105</v>
      </c>
      <c r="C19" s="27" t="s">
        <v>141</v>
      </c>
      <c r="D19" s="26">
        <v>2242</v>
      </c>
      <c r="E19" s="28">
        <v>45548.000277777777</v>
      </c>
      <c r="F19" s="27" t="s">
        <v>235</v>
      </c>
      <c r="G19" s="27" t="s">
        <v>236</v>
      </c>
      <c r="H19" s="27" t="s">
        <v>12</v>
      </c>
      <c r="I19" s="27" t="s">
        <v>237</v>
      </c>
      <c r="J19" s="26">
        <v>11766</v>
      </c>
      <c r="K19" s="26">
        <v>2573</v>
      </c>
      <c r="L19" s="28">
        <v>45218.000277777777</v>
      </c>
      <c r="M19" s="29">
        <v>19052832.440000001</v>
      </c>
      <c r="N19" s="29">
        <v>10000000</v>
      </c>
      <c r="O19" s="29">
        <v>1770639.9</v>
      </c>
      <c r="P19" s="27" t="s">
        <v>238</v>
      </c>
      <c r="Q19" s="27" t="s">
        <v>239</v>
      </c>
      <c r="R19" s="27" t="s">
        <v>240</v>
      </c>
    </row>
    <row r="20" spans="1:18" ht="48.6" x14ac:dyDescent="0.35">
      <c r="A20" s="26">
        <v>19</v>
      </c>
      <c r="B20" s="27" t="s">
        <v>177</v>
      </c>
      <c r="C20" s="27" t="s">
        <v>178</v>
      </c>
      <c r="D20" s="26">
        <v>22080</v>
      </c>
      <c r="E20" s="28">
        <v>45551.000277777777</v>
      </c>
      <c r="F20" s="27" t="s">
        <v>179</v>
      </c>
      <c r="G20" s="27" t="s">
        <v>180</v>
      </c>
      <c r="H20" s="27" t="s">
        <v>12</v>
      </c>
      <c r="I20" s="27" t="s">
        <v>181</v>
      </c>
      <c r="J20" s="26">
        <v>12354</v>
      </c>
      <c r="K20" s="26">
        <v>3213</v>
      </c>
      <c r="L20" s="28">
        <v>45337.000277777777</v>
      </c>
      <c r="M20" s="29">
        <v>5003566.25</v>
      </c>
      <c r="N20" s="29">
        <v>4842115</v>
      </c>
      <c r="O20" s="29">
        <v>1000016.96</v>
      </c>
      <c r="P20" s="27"/>
      <c r="Q20" s="27" t="s">
        <v>182</v>
      </c>
      <c r="R20" s="27" t="s">
        <v>183</v>
      </c>
    </row>
    <row r="21" spans="1:18" ht="48.6" x14ac:dyDescent="0.35">
      <c r="A21" s="26">
        <v>20</v>
      </c>
      <c r="B21" s="27" t="s">
        <v>21</v>
      </c>
      <c r="C21" s="27" t="s">
        <v>264</v>
      </c>
      <c r="D21" s="26">
        <v>4782</v>
      </c>
      <c r="E21" s="28">
        <v>45551.000277777777</v>
      </c>
      <c r="F21" s="27" t="s">
        <v>265</v>
      </c>
      <c r="G21" s="27" t="s">
        <v>266</v>
      </c>
      <c r="H21" s="27" t="s">
        <v>12</v>
      </c>
      <c r="I21" s="27" t="s">
        <v>267</v>
      </c>
      <c r="J21" s="26">
        <v>1741</v>
      </c>
      <c r="K21" s="26">
        <v>1635</v>
      </c>
      <c r="L21" s="28">
        <v>45103.000277777777</v>
      </c>
      <c r="M21" s="29">
        <v>10107615</v>
      </c>
      <c r="N21" s="29">
        <v>9800000</v>
      </c>
      <c r="O21" s="29">
        <v>495387.21</v>
      </c>
      <c r="P21" s="27" t="s">
        <v>268</v>
      </c>
      <c r="Q21" s="27" t="s">
        <v>269</v>
      </c>
      <c r="R21" s="27" t="s">
        <v>270</v>
      </c>
    </row>
    <row r="22" spans="1:18" ht="178.2" x14ac:dyDescent="0.35">
      <c r="A22" s="26">
        <v>21</v>
      </c>
      <c r="B22" s="27" t="s">
        <v>256</v>
      </c>
      <c r="C22" s="27" t="s">
        <v>257</v>
      </c>
      <c r="D22" s="26">
        <v>14315</v>
      </c>
      <c r="E22" s="28">
        <v>45551.000277777777</v>
      </c>
      <c r="F22" s="27" t="s">
        <v>258</v>
      </c>
      <c r="G22" s="27" t="s">
        <v>259</v>
      </c>
      <c r="H22" s="27" t="s">
        <v>16</v>
      </c>
      <c r="I22" s="27" t="s">
        <v>260</v>
      </c>
      <c r="J22" s="26">
        <v>1048</v>
      </c>
      <c r="K22" s="26">
        <v>339</v>
      </c>
      <c r="L22" s="28">
        <v>44944.000277777777</v>
      </c>
      <c r="M22" s="29">
        <v>14617733.029999999</v>
      </c>
      <c r="N22" s="29">
        <v>12396263.560000001</v>
      </c>
      <c r="O22" s="29">
        <v>1282502.78</v>
      </c>
      <c r="P22" s="27" t="s">
        <v>261</v>
      </c>
      <c r="Q22" s="27" t="s">
        <v>262</v>
      </c>
      <c r="R22" s="27" t="s">
        <v>263</v>
      </c>
    </row>
    <row r="23" spans="1:18" ht="97.2" x14ac:dyDescent="0.35">
      <c r="A23" s="26">
        <v>22</v>
      </c>
      <c r="B23" s="27" t="s">
        <v>68</v>
      </c>
      <c r="C23" s="27" t="s">
        <v>293</v>
      </c>
      <c r="D23" s="26">
        <v>4804</v>
      </c>
      <c r="E23" s="28">
        <v>45551.000277777777</v>
      </c>
      <c r="F23" s="27" t="s">
        <v>294</v>
      </c>
      <c r="G23" s="27" t="s">
        <v>295</v>
      </c>
      <c r="H23" s="27" t="s">
        <v>41</v>
      </c>
      <c r="I23" s="27" t="s">
        <v>296</v>
      </c>
      <c r="J23" s="26">
        <v>12292</v>
      </c>
      <c r="K23" s="26">
        <v>2564</v>
      </c>
      <c r="L23" s="28">
        <v>45218.000277777777</v>
      </c>
      <c r="M23" s="29">
        <v>29560688.579999998</v>
      </c>
      <c r="N23" s="29">
        <v>28539096.059999999</v>
      </c>
      <c r="O23" s="29">
        <v>121380</v>
      </c>
      <c r="P23" s="27" t="s">
        <v>297</v>
      </c>
      <c r="Q23" s="27" t="s">
        <v>291</v>
      </c>
      <c r="R23" s="27" t="s">
        <v>298</v>
      </c>
    </row>
    <row r="24" spans="1:18" ht="48.6" x14ac:dyDescent="0.35">
      <c r="A24" s="26">
        <v>23</v>
      </c>
      <c r="B24" s="27" t="s">
        <v>112</v>
      </c>
      <c r="C24" s="27" t="s">
        <v>241</v>
      </c>
      <c r="D24" s="26">
        <v>4983</v>
      </c>
      <c r="E24" s="28">
        <v>45551.000277777777</v>
      </c>
      <c r="F24" s="27" t="s">
        <v>242</v>
      </c>
      <c r="G24" s="27" t="s">
        <v>243</v>
      </c>
      <c r="H24" s="27" t="s">
        <v>12</v>
      </c>
      <c r="I24" s="27" t="s">
        <v>244</v>
      </c>
      <c r="J24" s="26">
        <v>262</v>
      </c>
      <c r="K24" s="26">
        <v>654</v>
      </c>
      <c r="L24" s="28">
        <v>44991.000277777777</v>
      </c>
      <c r="M24" s="29">
        <v>15402497.65</v>
      </c>
      <c r="N24" s="29">
        <v>15000000</v>
      </c>
      <c r="O24" s="29">
        <v>818939.82</v>
      </c>
      <c r="P24" s="27" t="s">
        <v>245</v>
      </c>
      <c r="Q24" s="27" t="s">
        <v>246</v>
      </c>
      <c r="R24" s="27" t="s">
        <v>247</v>
      </c>
    </row>
    <row r="25" spans="1:18" ht="64.8" x14ac:dyDescent="0.35">
      <c r="A25" s="26">
        <v>24</v>
      </c>
      <c r="B25" s="27" t="s">
        <v>285</v>
      </c>
      <c r="C25" s="27" t="s">
        <v>286</v>
      </c>
      <c r="D25" s="26">
        <v>6852</v>
      </c>
      <c r="E25" s="28">
        <v>45551.000277777777</v>
      </c>
      <c r="F25" s="27" t="s">
        <v>287</v>
      </c>
      <c r="G25" s="27" t="s">
        <v>288</v>
      </c>
      <c r="H25" s="27" t="s">
        <v>18</v>
      </c>
      <c r="I25" s="27" t="s">
        <v>289</v>
      </c>
      <c r="J25" s="26">
        <v>9139</v>
      </c>
      <c r="K25" s="26">
        <v>1095</v>
      </c>
      <c r="L25" s="28">
        <v>45040.000277777777</v>
      </c>
      <c r="M25" s="29">
        <v>9985309.6799999997</v>
      </c>
      <c r="N25" s="29">
        <v>9569990.0800000001</v>
      </c>
      <c r="O25" s="29">
        <v>752463.12</v>
      </c>
      <c r="P25" s="27" t="s">
        <v>290</v>
      </c>
      <c r="Q25" s="27" t="s">
        <v>291</v>
      </c>
      <c r="R25" s="27" t="s">
        <v>292</v>
      </c>
    </row>
    <row r="26" spans="1:18" ht="64.8" x14ac:dyDescent="0.35">
      <c r="A26" s="26">
        <v>25</v>
      </c>
      <c r="B26" s="27" t="s">
        <v>277</v>
      </c>
      <c r="C26" s="27" t="s">
        <v>278</v>
      </c>
      <c r="D26" s="26">
        <v>12070</v>
      </c>
      <c r="E26" s="28">
        <v>45551.000277777777</v>
      </c>
      <c r="F26" s="27" t="s">
        <v>279</v>
      </c>
      <c r="G26" s="27" t="s">
        <v>280</v>
      </c>
      <c r="H26" s="27" t="s">
        <v>16</v>
      </c>
      <c r="I26" s="27" t="s">
        <v>281</v>
      </c>
      <c r="J26" s="26">
        <v>6083</v>
      </c>
      <c r="K26" s="26">
        <v>987</v>
      </c>
      <c r="L26" s="28">
        <v>45023.000277777777</v>
      </c>
      <c r="M26" s="29">
        <v>31167551.629999999</v>
      </c>
      <c r="N26" s="29">
        <v>30612122.829999998</v>
      </c>
      <c r="O26" s="29">
        <v>1712783.73</v>
      </c>
      <c r="P26" s="27" t="s">
        <v>282</v>
      </c>
      <c r="Q26" s="27" t="s">
        <v>283</v>
      </c>
      <c r="R26" s="27" t="s">
        <v>284</v>
      </c>
    </row>
    <row r="27" spans="1:18" ht="81" x14ac:dyDescent="0.35">
      <c r="A27" s="26">
        <v>26</v>
      </c>
      <c r="B27" s="27" t="s">
        <v>199</v>
      </c>
      <c r="C27" s="27" t="s">
        <v>200</v>
      </c>
      <c r="D27" s="26">
        <v>3575</v>
      </c>
      <c r="E27" s="28">
        <v>45551.000277777777</v>
      </c>
      <c r="F27" s="27" t="s">
        <v>201</v>
      </c>
      <c r="G27" s="27" t="s">
        <v>202</v>
      </c>
      <c r="H27" s="27" t="s">
        <v>12</v>
      </c>
      <c r="I27" s="27" t="s">
        <v>203</v>
      </c>
      <c r="J27" s="26">
        <v>1063</v>
      </c>
      <c r="K27" s="26">
        <v>743</v>
      </c>
      <c r="L27" s="28">
        <v>44998.000277777777</v>
      </c>
      <c r="M27" s="29">
        <v>4652227.1399999997</v>
      </c>
      <c r="N27" s="29">
        <v>4436872.84</v>
      </c>
      <c r="O27" s="29">
        <v>1254497.3600000001</v>
      </c>
      <c r="P27" s="27" t="s">
        <v>204</v>
      </c>
      <c r="Q27" s="27" t="s">
        <v>205</v>
      </c>
      <c r="R27" s="27" t="s">
        <v>206</v>
      </c>
    </row>
    <row r="28" spans="1:18" ht="64.8" x14ac:dyDescent="0.35">
      <c r="A28" s="26">
        <v>27</v>
      </c>
      <c r="B28" s="27" t="s">
        <v>248</v>
      </c>
      <c r="C28" s="27" t="s">
        <v>249</v>
      </c>
      <c r="D28" s="26">
        <v>25880</v>
      </c>
      <c r="E28" s="28">
        <v>45551.000277777777</v>
      </c>
      <c r="F28" s="27" t="s">
        <v>250</v>
      </c>
      <c r="G28" s="27" t="s">
        <v>251</v>
      </c>
      <c r="H28" s="27" t="s">
        <v>12</v>
      </c>
      <c r="I28" s="27" t="s">
        <v>252</v>
      </c>
      <c r="J28" s="26">
        <v>12374</v>
      </c>
      <c r="K28" s="26">
        <v>1134</v>
      </c>
      <c r="L28" s="28">
        <v>45042.000277777777</v>
      </c>
      <c r="M28" s="29">
        <v>10378849.619999999</v>
      </c>
      <c r="N28" s="29">
        <v>9995669.6199999992</v>
      </c>
      <c r="O28" s="29">
        <v>1246086.1599999999</v>
      </c>
      <c r="P28" s="27" t="s">
        <v>253</v>
      </c>
      <c r="Q28" s="27" t="s">
        <v>254</v>
      </c>
      <c r="R28" s="27" t="s">
        <v>255</v>
      </c>
    </row>
    <row r="29" spans="1:18" ht="81" x14ac:dyDescent="0.35">
      <c r="A29" s="26">
        <v>28</v>
      </c>
      <c r="B29" s="27" t="s">
        <v>51</v>
      </c>
      <c r="C29" s="27" t="s">
        <v>307</v>
      </c>
      <c r="D29" s="26">
        <v>5485</v>
      </c>
      <c r="E29" s="28">
        <v>45551.000277777777</v>
      </c>
      <c r="F29" s="27" t="s">
        <v>308</v>
      </c>
      <c r="G29" s="27" t="s">
        <v>309</v>
      </c>
      <c r="H29" s="27" t="s">
        <v>12</v>
      </c>
      <c r="I29" s="27" t="s">
        <v>310</v>
      </c>
      <c r="J29" s="26">
        <v>7780</v>
      </c>
      <c r="K29" s="26">
        <v>3026</v>
      </c>
      <c r="L29" s="28">
        <v>45306.000277777777</v>
      </c>
      <c r="M29" s="29">
        <v>6097051.4100000001</v>
      </c>
      <c r="N29" s="29">
        <v>5876146</v>
      </c>
      <c r="O29" s="29">
        <v>739291.33</v>
      </c>
      <c r="P29" s="27" t="s">
        <v>311</v>
      </c>
      <c r="Q29" s="27" t="s">
        <v>312</v>
      </c>
      <c r="R29" s="27" t="s">
        <v>312</v>
      </c>
    </row>
    <row r="30" spans="1:18" ht="113.4" x14ac:dyDescent="0.35">
      <c r="A30" s="26">
        <v>29</v>
      </c>
      <c r="B30" s="27" t="s">
        <v>248</v>
      </c>
      <c r="C30" s="27" t="s">
        <v>328</v>
      </c>
      <c r="D30" s="26">
        <v>2425</v>
      </c>
      <c r="E30" s="28">
        <v>45551.000277777777</v>
      </c>
      <c r="F30" s="27" t="s">
        <v>329</v>
      </c>
      <c r="G30" s="27" t="s">
        <v>330</v>
      </c>
      <c r="H30" s="27" t="s">
        <v>12</v>
      </c>
      <c r="I30" s="27" t="s">
        <v>331</v>
      </c>
      <c r="J30" s="26">
        <v>1611</v>
      </c>
      <c r="K30" s="26">
        <v>510</v>
      </c>
      <c r="L30" s="28">
        <v>44971.000277777777</v>
      </c>
      <c r="M30" s="29">
        <v>5824931.4800000004</v>
      </c>
      <c r="N30" s="29">
        <v>4833697.46</v>
      </c>
      <c r="O30" s="29">
        <v>154238.93</v>
      </c>
      <c r="P30" s="27" t="s">
        <v>332</v>
      </c>
      <c r="Q30" s="27" t="s">
        <v>333</v>
      </c>
      <c r="R30" s="27" t="s">
        <v>334</v>
      </c>
    </row>
    <row r="31" spans="1:18" ht="48.6" x14ac:dyDescent="0.35">
      <c r="A31" s="26">
        <v>30</v>
      </c>
      <c r="B31" s="27" t="s">
        <v>299</v>
      </c>
      <c r="C31" s="27" t="s">
        <v>300</v>
      </c>
      <c r="D31" s="26">
        <v>5939</v>
      </c>
      <c r="E31" s="28">
        <v>45548.000277777777</v>
      </c>
      <c r="F31" s="27" t="s">
        <v>301</v>
      </c>
      <c r="G31" s="27" t="s">
        <v>302</v>
      </c>
      <c r="H31" s="27" t="s">
        <v>86</v>
      </c>
      <c r="I31" s="27" t="s">
        <v>303</v>
      </c>
      <c r="J31" s="26">
        <v>11391</v>
      </c>
      <c r="K31" s="26">
        <v>2632</v>
      </c>
      <c r="L31" s="28">
        <v>45229.000277777777</v>
      </c>
      <c r="M31" s="29">
        <v>1662856.96</v>
      </c>
      <c r="N31" s="29">
        <v>1571556.96</v>
      </c>
      <c r="O31" s="29">
        <v>755175.43</v>
      </c>
      <c r="P31" s="27" t="s">
        <v>304</v>
      </c>
      <c r="Q31" s="27" t="s">
        <v>305</v>
      </c>
      <c r="R31" s="27" t="s">
        <v>306</v>
      </c>
    </row>
    <row r="32" spans="1:18" ht="64.8" x14ac:dyDescent="0.35">
      <c r="A32" s="26">
        <v>31</v>
      </c>
      <c r="B32" s="27" t="s">
        <v>17</v>
      </c>
      <c r="C32" s="27" t="s">
        <v>271</v>
      </c>
      <c r="D32" s="26">
        <v>13374</v>
      </c>
      <c r="E32" s="28">
        <v>45551.000277777777</v>
      </c>
      <c r="F32" s="27" t="s">
        <v>272</v>
      </c>
      <c r="G32" s="27" t="s">
        <v>273</v>
      </c>
      <c r="H32" s="27" t="s">
        <v>12</v>
      </c>
      <c r="I32" s="27" t="s">
        <v>274</v>
      </c>
      <c r="J32" s="26">
        <v>7606</v>
      </c>
      <c r="K32" s="26">
        <v>614</v>
      </c>
      <c r="L32" s="28">
        <v>44985.000277777777</v>
      </c>
      <c r="M32" s="29">
        <v>11944354.68</v>
      </c>
      <c r="N32" s="29">
        <v>11722419.68</v>
      </c>
      <c r="O32" s="29">
        <v>255161.72</v>
      </c>
      <c r="P32" s="27" t="s">
        <v>275</v>
      </c>
      <c r="Q32" s="27"/>
      <c r="R32" s="27" t="s">
        <v>276</v>
      </c>
    </row>
    <row r="33" spans="1:18" ht="145.80000000000001" x14ac:dyDescent="0.35">
      <c r="A33" s="26">
        <v>32</v>
      </c>
      <c r="B33" s="27" t="s">
        <v>51</v>
      </c>
      <c r="C33" s="27" t="s">
        <v>342</v>
      </c>
      <c r="D33" s="26">
        <v>7276</v>
      </c>
      <c r="E33" s="28">
        <v>45551.000277777777</v>
      </c>
      <c r="F33" s="27" t="s">
        <v>343</v>
      </c>
      <c r="G33" s="27" t="s">
        <v>344</v>
      </c>
      <c r="H33" s="27" t="s">
        <v>12</v>
      </c>
      <c r="I33" s="27" t="s">
        <v>345</v>
      </c>
      <c r="J33" s="26">
        <v>7080</v>
      </c>
      <c r="K33" s="26">
        <v>2421</v>
      </c>
      <c r="L33" s="28">
        <v>45202.000277777777</v>
      </c>
      <c r="M33" s="29">
        <v>17848191.649999999</v>
      </c>
      <c r="N33" s="29">
        <v>11000000</v>
      </c>
      <c r="O33" s="29">
        <v>1967027.31</v>
      </c>
      <c r="P33" s="27" t="s">
        <v>346</v>
      </c>
      <c r="Q33" s="27" t="s">
        <v>347</v>
      </c>
      <c r="R33" s="27" t="s">
        <v>348</v>
      </c>
    </row>
    <row r="34" spans="1:18" ht="32.4" x14ac:dyDescent="0.35">
      <c r="A34" s="26">
        <v>33</v>
      </c>
      <c r="B34" s="27" t="s">
        <v>177</v>
      </c>
      <c r="C34" s="27" t="s">
        <v>222</v>
      </c>
      <c r="D34" s="26">
        <v>4047</v>
      </c>
      <c r="E34" s="28">
        <v>45551.000277777777</v>
      </c>
      <c r="F34" s="27" t="s">
        <v>223</v>
      </c>
      <c r="G34" s="27" t="s">
        <v>224</v>
      </c>
      <c r="H34" s="27" t="s">
        <v>12</v>
      </c>
      <c r="I34" s="27" t="s">
        <v>225</v>
      </c>
      <c r="J34" s="26">
        <v>1412</v>
      </c>
      <c r="K34" s="26">
        <v>55</v>
      </c>
      <c r="L34" s="28">
        <v>44866.000277777777</v>
      </c>
      <c r="M34" s="29">
        <v>12357789.369999999</v>
      </c>
      <c r="N34" s="29">
        <v>12000000</v>
      </c>
      <c r="O34" s="29">
        <v>878624.49</v>
      </c>
      <c r="P34" s="27" t="s">
        <v>226</v>
      </c>
      <c r="Q34" s="27" t="s">
        <v>227</v>
      </c>
      <c r="R34" s="27" t="s">
        <v>228</v>
      </c>
    </row>
    <row r="35" spans="1:18" ht="81" x14ac:dyDescent="0.35">
      <c r="A35" s="26">
        <v>34</v>
      </c>
      <c r="B35" s="27" t="s">
        <v>248</v>
      </c>
      <c r="C35" s="27" t="s">
        <v>321</v>
      </c>
      <c r="D35" s="26">
        <v>3688</v>
      </c>
      <c r="E35" s="28">
        <v>45551.000277777777</v>
      </c>
      <c r="F35" s="27" t="s">
        <v>322</v>
      </c>
      <c r="G35" s="27" t="s">
        <v>323</v>
      </c>
      <c r="H35" s="27" t="s">
        <v>12</v>
      </c>
      <c r="I35" s="27" t="s">
        <v>324</v>
      </c>
      <c r="J35" s="26">
        <v>10205</v>
      </c>
      <c r="K35" s="26">
        <v>610</v>
      </c>
      <c r="L35" s="28">
        <v>44984.000277777777</v>
      </c>
      <c r="M35" s="29">
        <v>4176067.86</v>
      </c>
      <c r="N35" s="29">
        <v>3996377.86</v>
      </c>
      <c r="O35" s="29">
        <v>679040.32</v>
      </c>
      <c r="P35" s="27" t="s">
        <v>325</v>
      </c>
      <c r="Q35" s="27" t="s">
        <v>326</v>
      </c>
      <c r="R35" s="27" t="s">
        <v>327</v>
      </c>
    </row>
    <row r="36" spans="1:18" ht="64.8" x14ac:dyDescent="0.35">
      <c r="A36" s="26">
        <v>35</v>
      </c>
      <c r="B36" s="27" t="s">
        <v>50</v>
      </c>
      <c r="C36" s="27" t="s">
        <v>363</v>
      </c>
      <c r="D36" s="26">
        <v>11980</v>
      </c>
      <c r="E36" s="28">
        <v>45551.000277777777</v>
      </c>
      <c r="F36" s="27" t="s">
        <v>364</v>
      </c>
      <c r="G36" s="27" t="s">
        <v>365</v>
      </c>
      <c r="H36" s="27" t="s">
        <v>16</v>
      </c>
      <c r="I36" s="27" t="s">
        <v>366</v>
      </c>
      <c r="J36" s="26">
        <v>6669</v>
      </c>
      <c r="K36" s="26">
        <v>2930</v>
      </c>
      <c r="L36" s="28">
        <v>45299.000277777777</v>
      </c>
      <c r="M36" s="29">
        <v>28685656.649999999</v>
      </c>
      <c r="N36" s="29">
        <v>28151500</v>
      </c>
      <c r="O36" s="29">
        <v>701647.35999999999</v>
      </c>
      <c r="P36" s="27" t="s">
        <v>367</v>
      </c>
      <c r="Q36" s="27" t="s">
        <v>368</v>
      </c>
      <c r="R36" s="27" t="s">
        <v>369</v>
      </c>
    </row>
    <row r="37" spans="1:18" ht="64.8" x14ac:dyDescent="0.35">
      <c r="A37" s="26">
        <v>36</v>
      </c>
      <c r="B37" s="27" t="s">
        <v>299</v>
      </c>
      <c r="C37" s="27" t="s">
        <v>335</v>
      </c>
      <c r="D37" s="26">
        <v>4278</v>
      </c>
      <c r="E37" s="28">
        <v>45551.000277777777</v>
      </c>
      <c r="F37" s="27" t="s">
        <v>336</v>
      </c>
      <c r="G37" s="27" t="s">
        <v>337</v>
      </c>
      <c r="H37" s="27" t="s">
        <v>18</v>
      </c>
      <c r="I37" s="27" t="s">
        <v>338</v>
      </c>
      <c r="J37" s="26">
        <v>12283</v>
      </c>
      <c r="K37" s="26">
        <v>1837</v>
      </c>
      <c r="L37" s="28">
        <v>45126.000277777777</v>
      </c>
      <c r="M37" s="29">
        <v>7226644.3200000003</v>
      </c>
      <c r="N37" s="29">
        <v>6939854.3200000003</v>
      </c>
      <c r="O37" s="29">
        <v>438560.51</v>
      </c>
      <c r="P37" s="27" t="s">
        <v>339</v>
      </c>
      <c r="Q37" s="27" t="s">
        <v>340</v>
      </c>
      <c r="R37" s="27" t="s">
        <v>341</v>
      </c>
    </row>
    <row r="38" spans="1:18" ht="64.8" x14ac:dyDescent="0.35">
      <c r="A38" s="26">
        <v>37</v>
      </c>
      <c r="B38" s="27" t="s">
        <v>199</v>
      </c>
      <c r="C38" s="27" t="s">
        <v>378</v>
      </c>
      <c r="D38" s="26">
        <v>6840</v>
      </c>
      <c r="E38" s="28">
        <v>45551.000277777777</v>
      </c>
      <c r="F38" s="27" t="s">
        <v>379</v>
      </c>
      <c r="G38" s="27" t="s">
        <v>380</v>
      </c>
      <c r="H38" s="27" t="s">
        <v>12</v>
      </c>
      <c r="I38" s="27" t="s">
        <v>381</v>
      </c>
      <c r="J38" s="26">
        <v>11701</v>
      </c>
      <c r="K38" s="26">
        <v>2407</v>
      </c>
      <c r="L38" s="28">
        <v>45201.000277777777</v>
      </c>
      <c r="M38" s="29">
        <v>18818305.359999999</v>
      </c>
      <c r="N38" s="29">
        <v>14700000</v>
      </c>
      <c r="O38" s="29">
        <v>149717.84</v>
      </c>
      <c r="P38" s="27" t="s">
        <v>382</v>
      </c>
      <c r="Q38" s="27" t="s">
        <v>383</v>
      </c>
      <c r="R38" s="27" t="s">
        <v>384</v>
      </c>
    </row>
    <row r="39" spans="1:18" ht="97.2" x14ac:dyDescent="0.35">
      <c r="A39" s="26">
        <v>38</v>
      </c>
      <c r="B39" s="27" t="s">
        <v>370</v>
      </c>
      <c r="C39" s="27" t="s">
        <v>371</v>
      </c>
      <c r="D39" s="26">
        <v>5767</v>
      </c>
      <c r="E39" s="28">
        <v>45548.000277777777</v>
      </c>
      <c r="F39" s="27" t="s">
        <v>372</v>
      </c>
      <c r="G39" s="27" t="s">
        <v>373</v>
      </c>
      <c r="H39" s="27" t="s">
        <v>12</v>
      </c>
      <c r="I39" s="27" t="s">
        <v>374</v>
      </c>
      <c r="J39" s="26">
        <v>409</v>
      </c>
      <c r="K39" s="26">
        <v>17</v>
      </c>
      <c r="L39" s="28">
        <v>44837.000277777777</v>
      </c>
      <c r="M39" s="29">
        <v>19413581.949999999</v>
      </c>
      <c r="N39" s="29">
        <v>18242460.039999999</v>
      </c>
      <c r="O39" s="29">
        <v>1594481.93</v>
      </c>
      <c r="P39" s="27" t="s">
        <v>375</v>
      </c>
      <c r="Q39" s="27" t="s">
        <v>376</v>
      </c>
      <c r="R39" s="27" t="s">
        <v>377</v>
      </c>
    </row>
    <row r="40" spans="1:18" ht="32.4" x14ac:dyDescent="0.35">
      <c r="A40" s="26">
        <v>39</v>
      </c>
      <c r="B40" s="27" t="s">
        <v>50</v>
      </c>
      <c r="C40" s="27" t="s">
        <v>286</v>
      </c>
      <c r="D40" s="26">
        <v>7378</v>
      </c>
      <c r="E40" s="28">
        <v>45551.000277777777</v>
      </c>
      <c r="F40" s="27" t="s">
        <v>385</v>
      </c>
      <c r="G40" s="27" t="s">
        <v>386</v>
      </c>
      <c r="H40" s="27" t="s">
        <v>12</v>
      </c>
      <c r="I40" s="27" t="s">
        <v>387</v>
      </c>
      <c r="J40" s="26">
        <v>9070</v>
      </c>
      <c r="K40" s="26">
        <v>1384</v>
      </c>
      <c r="L40" s="28">
        <v>45072.000277777777</v>
      </c>
      <c r="M40" s="29">
        <v>4817429.5199999996</v>
      </c>
      <c r="N40" s="29">
        <v>3999950</v>
      </c>
      <c r="O40" s="29">
        <v>2837626.33</v>
      </c>
      <c r="P40" s="27" t="s">
        <v>388</v>
      </c>
      <c r="Q40" s="27" t="s">
        <v>389</v>
      </c>
      <c r="R40" s="27" t="s">
        <v>390</v>
      </c>
    </row>
    <row r="41" spans="1:18" ht="307.8" x14ac:dyDescent="0.35">
      <c r="A41" s="26">
        <v>40</v>
      </c>
      <c r="B41" s="27" t="s">
        <v>13</v>
      </c>
      <c r="C41" s="27" t="s">
        <v>185</v>
      </c>
      <c r="D41" s="26">
        <v>4534</v>
      </c>
      <c r="E41" s="28">
        <v>45551.000277777777</v>
      </c>
      <c r="F41" s="27" t="s">
        <v>186</v>
      </c>
      <c r="G41" s="27" t="s">
        <v>187</v>
      </c>
      <c r="H41" s="27" t="s">
        <v>16</v>
      </c>
      <c r="I41" s="27" t="s">
        <v>188</v>
      </c>
      <c r="J41" s="26">
        <v>9770</v>
      </c>
      <c r="K41" s="26">
        <v>538</v>
      </c>
      <c r="L41" s="28">
        <v>44977.000277777777</v>
      </c>
      <c r="M41" s="29">
        <v>17579279.469999999</v>
      </c>
      <c r="N41" s="29">
        <v>16735292.91</v>
      </c>
      <c r="O41" s="29">
        <v>1184853.52</v>
      </c>
      <c r="P41" s="27" t="s">
        <v>189</v>
      </c>
      <c r="Q41" s="27" t="s">
        <v>190</v>
      </c>
      <c r="R41" s="27" t="s">
        <v>191</v>
      </c>
    </row>
    <row r="42" spans="1:18" ht="81" x14ac:dyDescent="0.35">
      <c r="A42" s="26">
        <v>41</v>
      </c>
      <c r="B42" s="27" t="s">
        <v>31</v>
      </c>
      <c r="C42" s="27" t="s">
        <v>391</v>
      </c>
      <c r="D42" s="26">
        <v>659</v>
      </c>
      <c r="E42" s="28">
        <v>45551.000277777777</v>
      </c>
      <c r="F42" s="27" t="s">
        <v>392</v>
      </c>
      <c r="G42" s="27" t="s">
        <v>393</v>
      </c>
      <c r="H42" s="27" t="s">
        <v>86</v>
      </c>
      <c r="I42" s="27" t="s">
        <v>394</v>
      </c>
      <c r="J42" s="26">
        <v>8630</v>
      </c>
      <c r="K42" s="26">
        <v>2696</v>
      </c>
      <c r="L42" s="28">
        <v>45237.000277777777</v>
      </c>
      <c r="M42" s="29">
        <v>3879414</v>
      </c>
      <c r="N42" s="29">
        <v>3580484</v>
      </c>
      <c r="O42" s="29">
        <v>135660</v>
      </c>
      <c r="P42" s="27" t="s">
        <v>395</v>
      </c>
      <c r="Q42" s="27" t="s">
        <v>139</v>
      </c>
      <c r="R42" s="27" t="s">
        <v>396</v>
      </c>
    </row>
    <row r="43" spans="1:18" ht="48.6" x14ac:dyDescent="0.35">
      <c r="A43" s="26">
        <v>42</v>
      </c>
      <c r="B43" s="27" t="s">
        <v>199</v>
      </c>
      <c r="C43" s="27" t="s">
        <v>356</v>
      </c>
      <c r="D43" s="26">
        <v>5296</v>
      </c>
      <c r="E43" s="28">
        <v>45551.000277777777</v>
      </c>
      <c r="F43" s="27" t="s">
        <v>357</v>
      </c>
      <c r="G43" s="27" t="s">
        <v>358</v>
      </c>
      <c r="H43" s="27" t="s">
        <v>12</v>
      </c>
      <c r="I43" s="27" t="s">
        <v>359</v>
      </c>
      <c r="J43" s="26">
        <v>2291</v>
      </c>
      <c r="K43" s="26">
        <v>418</v>
      </c>
      <c r="L43" s="28">
        <v>44959.000277777777</v>
      </c>
      <c r="M43" s="29">
        <v>14022450</v>
      </c>
      <c r="N43" s="29">
        <v>13600000</v>
      </c>
      <c r="O43" s="29">
        <v>464089.06</v>
      </c>
      <c r="P43" s="27" t="s">
        <v>360</v>
      </c>
      <c r="Q43" s="27" t="s">
        <v>361</v>
      </c>
      <c r="R43" s="27" t="s">
        <v>362</v>
      </c>
    </row>
    <row r="44" spans="1:18" ht="97.2" x14ac:dyDescent="0.35">
      <c r="A44" s="26">
        <v>43</v>
      </c>
      <c r="B44" s="27" t="s">
        <v>11</v>
      </c>
      <c r="C44" s="27" t="s">
        <v>397</v>
      </c>
      <c r="D44" s="26">
        <v>8667</v>
      </c>
      <c r="E44" s="28">
        <v>45551.000277777777</v>
      </c>
      <c r="F44" s="27" t="s">
        <v>398</v>
      </c>
      <c r="G44" s="27" t="s">
        <v>399</v>
      </c>
      <c r="H44" s="27" t="s">
        <v>41</v>
      </c>
      <c r="I44" s="27" t="s">
        <v>400</v>
      </c>
      <c r="J44" s="26">
        <v>11353</v>
      </c>
      <c r="K44" s="26">
        <v>2776</v>
      </c>
      <c r="L44" s="28">
        <v>45252.000277777777</v>
      </c>
      <c r="M44" s="29">
        <v>15126678.57</v>
      </c>
      <c r="N44" s="29">
        <v>12696856.470000001</v>
      </c>
      <c r="O44" s="29">
        <v>664175.93000000005</v>
      </c>
      <c r="P44" s="27" t="s">
        <v>401</v>
      </c>
      <c r="Q44" s="27" t="s">
        <v>402</v>
      </c>
      <c r="R44" s="27" t="s">
        <v>403</v>
      </c>
    </row>
    <row r="45" spans="1:18" ht="64.8" x14ac:dyDescent="0.35">
      <c r="A45" s="26">
        <v>44</v>
      </c>
      <c r="B45" s="27" t="s">
        <v>199</v>
      </c>
      <c r="C45" s="27" t="s">
        <v>404</v>
      </c>
      <c r="D45" s="26">
        <v>3934</v>
      </c>
      <c r="E45" s="28">
        <v>45551.000277777777</v>
      </c>
      <c r="F45" s="27" t="s">
        <v>405</v>
      </c>
      <c r="G45" s="27" t="s">
        <v>406</v>
      </c>
      <c r="H45" s="27" t="s">
        <v>19</v>
      </c>
      <c r="I45" s="27" t="s">
        <v>407</v>
      </c>
      <c r="J45" s="26">
        <v>10463</v>
      </c>
      <c r="K45" s="26">
        <v>2266</v>
      </c>
      <c r="L45" s="28">
        <v>45182.000277777777</v>
      </c>
      <c r="M45" s="29">
        <v>15356770.359999999</v>
      </c>
      <c r="N45" s="29">
        <v>13600000</v>
      </c>
      <c r="O45" s="29">
        <v>847964.17</v>
      </c>
      <c r="P45" s="27" t="s">
        <v>408</v>
      </c>
      <c r="Q45" s="27" t="s">
        <v>409</v>
      </c>
      <c r="R45" s="27" t="s">
        <v>410</v>
      </c>
    </row>
    <row r="46" spans="1:18" ht="64.8" x14ac:dyDescent="0.35">
      <c r="A46" s="26">
        <v>45</v>
      </c>
      <c r="B46" s="27" t="s">
        <v>11</v>
      </c>
      <c r="C46" s="27" t="s">
        <v>24</v>
      </c>
      <c r="D46" s="26">
        <v>1412</v>
      </c>
      <c r="E46" s="28">
        <v>45303.000277777777</v>
      </c>
      <c r="F46" s="27" t="s">
        <v>25</v>
      </c>
      <c r="G46" s="27" t="s">
        <v>26</v>
      </c>
      <c r="H46" s="27" t="s">
        <v>16</v>
      </c>
      <c r="I46" s="27" t="s">
        <v>27</v>
      </c>
      <c r="J46" s="26">
        <v>9706</v>
      </c>
      <c r="K46" s="26">
        <v>2640</v>
      </c>
      <c r="L46" s="28">
        <v>45230.000277777777</v>
      </c>
      <c r="M46" s="29">
        <v>7901938.7300000004</v>
      </c>
      <c r="N46" s="29">
        <v>6952987.3099999996</v>
      </c>
      <c r="O46" s="29">
        <v>556769.63</v>
      </c>
      <c r="P46" s="27" t="s">
        <v>28</v>
      </c>
      <c r="Q46" s="27" t="s">
        <v>29</v>
      </c>
      <c r="R46" s="27" t="s">
        <v>30</v>
      </c>
    </row>
    <row r="47" spans="1:18" ht="32.4" x14ac:dyDescent="0.35">
      <c r="A47" s="26">
        <v>46</v>
      </c>
      <c r="B47" s="27" t="s">
        <v>60</v>
      </c>
      <c r="C47" s="27" t="s">
        <v>427</v>
      </c>
      <c r="D47" s="26">
        <v>94730</v>
      </c>
      <c r="E47" s="28">
        <v>45552.000277777777</v>
      </c>
      <c r="F47" s="27" t="s">
        <v>428</v>
      </c>
      <c r="G47" s="27" t="s">
        <v>429</v>
      </c>
      <c r="H47" s="27" t="s">
        <v>12</v>
      </c>
      <c r="I47" s="27" t="s">
        <v>430</v>
      </c>
      <c r="J47" s="26">
        <v>12196</v>
      </c>
      <c r="K47" s="26">
        <v>713</v>
      </c>
      <c r="L47" s="28">
        <v>44992.000277777777</v>
      </c>
      <c r="M47" s="29">
        <v>5545890.4699999997</v>
      </c>
      <c r="N47" s="29">
        <v>5312234.43</v>
      </c>
      <c r="O47" s="29">
        <v>210541.15</v>
      </c>
      <c r="P47" s="27" t="s">
        <v>431</v>
      </c>
      <c r="Q47" s="27" t="s">
        <v>432</v>
      </c>
      <c r="R47" s="27" t="s">
        <v>433</v>
      </c>
    </row>
    <row r="48" spans="1:18" ht="113.4" x14ac:dyDescent="0.35">
      <c r="A48" s="26">
        <v>47</v>
      </c>
      <c r="B48" s="27" t="s">
        <v>22</v>
      </c>
      <c r="C48" s="27" t="s">
        <v>434</v>
      </c>
      <c r="D48" s="26">
        <v>10198</v>
      </c>
      <c r="E48" s="28">
        <v>45552.000277777777</v>
      </c>
      <c r="F48" s="27" t="s">
        <v>435</v>
      </c>
      <c r="G48" s="27" t="s">
        <v>436</v>
      </c>
      <c r="H48" s="27" t="s">
        <v>12</v>
      </c>
      <c r="I48" s="27" t="s">
        <v>437</v>
      </c>
      <c r="J48" s="26">
        <v>1043</v>
      </c>
      <c r="K48" s="26">
        <v>841</v>
      </c>
      <c r="L48" s="28">
        <v>45009.000277777777</v>
      </c>
      <c r="M48" s="29">
        <v>17963704.079999998</v>
      </c>
      <c r="N48" s="29">
        <v>15470000</v>
      </c>
      <c r="O48" s="29">
        <v>2022641.99</v>
      </c>
      <c r="P48" s="27" t="s">
        <v>438</v>
      </c>
      <c r="Q48" s="27" t="s">
        <v>439</v>
      </c>
      <c r="R48" s="27" t="s">
        <v>440</v>
      </c>
    </row>
    <row r="49" spans="1:18" ht="81" x14ac:dyDescent="0.35">
      <c r="A49" s="26">
        <v>48</v>
      </c>
      <c r="B49" s="27" t="s">
        <v>51</v>
      </c>
      <c r="C49" s="27" t="s">
        <v>441</v>
      </c>
      <c r="D49" s="26">
        <v>5620</v>
      </c>
      <c r="E49" s="28">
        <v>45552.000277777777</v>
      </c>
      <c r="F49" s="27" t="s">
        <v>442</v>
      </c>
      <c r="G49" s="27" t="s">
        <v>443</v>
      </c>
      <c r="H49" s="27" t="s">
        <v>16</v>
      </c>
      <c r="I49" s="27" t="s">
        <v>444</v>
      </c>
      <c r="J49" s="26">
        <v>5444</v>
      </c>
      <c r="K49" s="26">
        <v>1409</v>
      </c>
      <c r="L49" s="28">
        <v>45072.000277777777</v>
      </c>
      <c r="M49" s="29">
        <v>12807222.91</v>
      </c>
      <c r="N49" s="29">
        <v>10000000</v>
      </c>
      <c r="O49" s="29">
        <v>4602613.95</v>
      </c>
      <c r="P49" s="27" t="s">
        <v>445</v>
      </c>
      <c r="Q49" s="27" t="s">
        <v>446</v>
      </c>
      <c r="R49" s="27" t="s">
        <v>446</v>
      </c>
    </row>
    <row r="50" spans="1:18" ht="48.6" x14ac:dyDescent="0.35">
      <c r="A50" s="26">
        <v>49</v>
      </c>
      <c r="B50" s="27" t="s">
        <v>20</v>
      </c>
      <c r="C50" s="27" t="s">
        <v>98</v>
      </c>
      <c r="D50" s="26">
        <v>1691</v>
      </c>
      <c r="E50" s="28">
        <v>45548.000277777777</v>
      </c>
      <c r="F50" s="27" t="s">
        <v>99</v>
      </c>
      <c r="G50" s="27" t="s">
        <v>100</v>
      </c>
      <c r="H50" s="27" t="s">
        <v>12</v>
      </c>
      <c r="I50" s="27" t="s">
        <v>101</v>
      </c>
      <c r="J50" s="26">
        <v>11398</v>
      </c>
      <c r="K50" s="26">
        <v>1414</v>
      </c>
      <c r="L50" s="28">
        <v>45075.000277777777</v>
      </c>
      <c r="M50" s="29">
        <v>26972230.09</v>
      </c>
      <c r="N50" s="29">
        <v>15800000</v>
      </c>
      <c r="O50" s="29">
        <v>5092875.21</v>
      </c>
      <c r="P50" s="27" t="s">
        <v>102</v>
      </c>
      <c r="Q50" s="27" t="s">
        <v>103</v>
      </c>
      <c r="R50" s="27" t="s">
        <v>104</v>
      </c>
    </row>
    <row r="51" spans="1:18" ht="32.4" x14ac:dyDescent="0.35">
      <c r="A51" s="26">
        <v>50</v>
      </c>
      <c r="B51" s="27" t="s">
        <v>177</v>
      </c>
      <c r="C51" s="27" t="s">
        <v>447</v>
      </c>
      <c r="D51" s="26">
        <v>1942</v>
      </c>
      <c r="E51" s="28">
        <v>45552.000277777777</v>
      </c>
      <c r="F51" s="27" t="s">
        <v>448</v>
      </c>
      <c r="G51" s="27" t="s">
        <v>449</v>
      </c>
      <c r="H51" s="27" t="s">
        <v>12</v>
      </c>
      <c r="I51" s="27" t="s">
        <v>450</v>
      </c>
      <c r="J51" s="26">
        <v>1952</v>
      </c>
      <c r="K51" s="26">
        <v>281</v>
      </c>
      <c r="L51" s="28">
        <v>44930.000277777777</v>
      </c>
      <c r="M51" s="29">
        <v>8374741.1399999997</v>
      </c>
      <c r="N51" s="29">
        <v>8085014.0700000003</v>
      </c>
      <c r="O51" s="29">
        <v>974167.72</v>
      </c>
      <c r="P51" s="27" t="s">
        <v>451</v>
      </c>
      <c r="Q51" s="27" t="s">
        <v>452</v>
      </c>
      <c r="R51" s="27" t="s">
        <v>453</v>
      </c>
    </row>
    <row r="52" spans="1:18" ht="64.8" x14ac:dyDescent="0.35">
      <c r="A52" s="26">
        <v>51</v>
      </c>
      <c r="B52" s="27" t="s">
        <v>140</v>
      </c>
      <c r="C52" s="27" t="s">
        <v>462</v>
      </c>
      <c r="D52" s="26">
        <v>5</v>
      </c>
      <c r="E52" s="28">
        <v>45552.000277777777</v>
      </c>
      <c r="F52" s="27" t="s">
        <v>463</v>
      </c>
      <c r="G52" s="27" t="s">
        <v>464</v>
      </c>
      <c r="H52" s="27" t="s">
        <v>12</v>
      </c>
      <c r="I52" s="27" t="s">
        <v>465</v>
      </c>
      <c r="J52" s="26">
        <v>12930</v>
      </c>
      <c r="K52" s="26">
        <v>2088</v>
      </c>
      <c r="L52" s="28">
        <v>45155.000277777777</v>
      </c>
      <c r="M52" s="29">
        <v>18333821.09</v>
      </c>
      <c r="N52" s="29">
        <v>11000000</v>
      </c>
      <c r="O52" s="29">
        <v>870578.27</v>
      </c>
      <c r="P52" s="27" t="s">
        <v>466</v>
      </c>
      <c r="Q52" s="27" t="s">
        <v>467</v>
      </c>
      <c r="R52" s="27" t="s">
        <v>468</v>
      </c>
    </row>
    <row r="53" spans="1:18" ht="64.8" x14ac:dyDescent="0.35">
      <c r="A53" s="26">
        <v>52</v>
      </c>
      <c r="B53" s="27" t="s">
        <v>140</v>
      </c>
      <c r="C53" s="27" t="s">
        <v>462</v>
      </c>
      <c r="D53" s="26">
        <v>4</v>
      </c>
      <c r="E53" s="28">
        <v>45552.000277777777</v>
      </c>
      <c r="F53" s="27" t="s">
        <v>477</v>
      </c>
      <c r="G53" s="27" t="s">
        <v>464</v>
      </c>
      <c r="H53" s="27" t="s">
        <v>12</v>
      </c>
      <c r="I53" s="27" t="s">
        <v>465</v>
      </c>
      <c r="J53" s="26">
        <v>12930</v>
      </c>
      <c r="K53" s="26">
        <v>2088</v>
      </c>
      <c r="L53" s="28">
        <v>45155.000277777777</v>
      </c>
      <c r="M53" s="29">
        <v>18333821.09</v>
      </c>
      <c r="N53" s="29">
        <v>11000000</v>
      </c>
      <c r="O53" s="29">
        <v>1843571.69</v>
      </c>
      <c r="P53" s="27" t="s">
        <v>466</v>
      </c>
      <c r="Q53" s="27" t="s">
        <v>467</v>
      </c>
      <c r="R53" s="27" t="s">
        <v>468</v>
      </c>
    </row>
    <row r="54" spans="1:18" ht="48.6" x14ac:dyDescent="0.35">
      <c r="A54" s="26">
        <v>53</v>
      </c>
      <c r="B54" s="27" t="s">
        <v>105</v>
      </c>
      <c r="C54" s="27" t="s">
        <v>504</v>
      </c>
      <c r="D54" s="26">
        <v>2527</v>
      </c>
      <c r="E54" s="28">
        <v>45552.000277777777</v>
      </c>
      <c r="F54" s="27" t="s">
        <v>505</v>
      </c>
      <c r="G54" s="27" t="s">
        <v>506</v>
      </c>
      <c r="H54" s="27" t="s">
        <v>12</v>
      </c>
      <c r="I54" s="27" t="s">
        <v>507</v>
      </c>
      <c r="J54" s="26">
        <v>11200</v>
      </c>
      <c r="K54" s="26">
        <v>1953</v>
      </c>
      <c r="L54" s="28">
        <v>45138.000277777777</v>
      </c>
      <c r="M54" s="29">
        <v>11579335.82</v>
      </c>
      <c r="N54" s="29">
        <v>9289360.7100000009</v>
      </c>
      <c r="O54" s="29">
        <v>395918.68</v>
      </c>
      <c r="P54" s="27" t="s">
        <v>508</v>
      </c>
      <c r="Q54" s="27" t="s">
        <v>509</v>
      </c>
      <c r="R54" s="27" t="s">
        <v>510</v>
      </c>
    </row>
    <row r="55" spans="1:18" ht="97.2" x14ac:dyDescent="0.35">
      <c r="A55" s="26">
        <v>54</v>
      </c>
      <c r="B55" s="27" t="s">
        <v>469</v>
      </c>
      <c r="C55" s="27" t="s">
        <v>485</v>
      </c>
      <c r="D55" s="26">
        <v>4649</v>
      </c>
      <c r="E55" s="28">
        <v>45552.000277777777</v>
      </c>
      <c r="F55" s="27" t="s">
        <v>486</v>
      </c>
      <c r="G55" s="27" t="s">
        <v>487</v>
      </c>
      <c r="H55" s="27" t="s">
        <v>41</v>
      </c>
      <c r="I55" s="27" t="s">
        <v>488</v>
      </c>
      <c r="J55" s="26">
        <v>9181</v>
      </c>
      <c r="K55" s="26">
        <v>44</v>
      </c>
      <c r="L55" s="28">
        <v>44854.000277777777</v>
      </c>
      <c r="M55" s="29">
        <v>12832669.960000001</v>
      </c>
      <c r="N55" s="29">
        <v>12409739.960000001</v>
      </c>
      <c r="O55" s="29">
        <v>2437325.9300000002</v>
      </c>
      <c r="P55" s="27" t="s">
        <v>489</v>
      </c>
      <c r="Q55" s="27" t="s">
        <v>490</v>
      </c>
      <c r="R55" s="27" t="s">
        <v>491</v>
      </c>
    </row>
    <row r="56" spans="1:18" ht="48.6" x14ac:dyDescent="0.35">
      <c r="A56" s="26">
        <v>55</v>
      </c>
      <c r="B56" s="27" t="s">
        <v>248</v>
      </c>
      <c r="C56" s="27" t="s">
        <v>478</v>
      </c>
      <c r="D56" s="26">
        <v>4260</v>
      </c>
      <c r="E56" s="28">
        <v>45552.000277777777</v>
      </c>
      <c r="F56" s="27" t="s">
        <v>479</v>
      </c>
      <c r="G56" s="27" t="s">
        <v>480</v>
      </c>
      <c r="H56" s="27" t="s">
        <v>12</v>
      </c>
      <c r="I56" s="27" t="s">
        <v>481</v>
      </c>
      <c r="J56" s="26">
        <v>10300</v>
      </c>
      <c r="K56" s="26">
        <v>207</v>
      </c>
      <c r="L56" s="28">
        <v>44910.000277777777</v>
      </c>
      <c r="M56" s="29">
        <v>9240646.8000000007</v>
      </c>
      <c r="N56" s="29">
        <v>7808217.8200000003</v>
      </c>
      <c r="O56" s="29">
        <v>3931677.16</v>
      </c>
      <c r="P56" s="27" t="s">
        <v>482</v>
      </c>
      <c r="Q56" s="27" t="s">
        <v>483</v>
      </c>
      <c r="R56" s="27" t="s">
        <v>484</v>
      </c>
    </row>
    <row r="57" spans="1:18" ht="81" x14ac:dyDescent="0.35">
      <c r="A57" s="26">
        <v>56</v>
      </c>
      <c r="B57" s="27" t="s">
        <v>248</v>
      </c>
      <c r="C57" s="27" t="s">
        <v>524</v>
      </c>
      <c r="D57" s="26">
        <v>2991</v>
      </c>
      <c r="E57" s="28">
        <v>45552.000277777777</v>
      </c>
      <c r="F57" s="27" t="s">
        <v>525</v>
      </c>
      <c r="G57" s="27" t="s">
        <v>526</v>
      </c>
      <c r="H57" s="27" t="s">
        <v>16</v>
      </c>
      <c r="I57" s="27" t="s">
        <v>527</v>
      </c>
      <c r="J57" s="26">
        <v>7249</v>
      </c>
      <c r="K57" s="26">
        <v>2105</v>
      </c>
      <c r="L57" s="28">
        <v>45159.000277777777</v>
      </c>
      <c r="M57" s="29">
        <v>19427278.629999999</v>
      </c>
      <c r="N57" s="29">
        <v>10000000</v>
      </c>
      <c r="O57" s="29">
        <v>1828156.48</v>
      </c>
      <c r="P57" s="27" t="s">
        <v>528</v>
      </c>
      <c r="Q57" s="27" t="s">
        <v>529</v>
      </c>
      <c r="R57" s="27" t="s">
        <v>530</v>
      </c>
    </row>
    <row r="58" spans="1:18" ht="97.2" x14ac:dyDescent="0.35">
      <c r="A58" s="26">
        <v>57</v>
      </c>
      <c r="B58" s="27" t="s">
        <v>511</v>
      </c>
      <c r="C58" s="27" t="s">
        <v>512</v>
      </c>
      <c r="D58" s="26">
        <v>5495</v>
      </c>
      <c r="E58" s="28">
        <v>45552.000277777777</v>
      </c>
      <c r="F58" s="27" t="s">
        <v>513</v>
      </c>
      <c r="G58" s="27" t="s">
        <v>514</v>
      </c>
      <c r="H58" s="27" t="s">
        <v>16</v>
      </c>
      <c r="I58" s="27" t="s">
        <v>515</v>
      </c>
      <c r="J58" s="26">
        <v>5852</v>
      </c>
      <c r="K58" s="26">
        <v>1258</v>
      </c>
      <c r="L58" s="28">
        <v>45058.000277777777</v>
      </c>
      <c r="M58" s="29">
        <v>34573170.479999997</v>
      </c>
      <c r="N58" s="29">
        <v>33738364.789999999</v>
      </c>
      <c r="O58" s="29">
        <v>1937530.44</v>
      </c>
      <c r="P58" s="27" t="s">
        <v>516</v>
      </c>
      <c r="Q58" s="27" t="s">
        <v>517</v>
      </c>
      <c r="R58" s="27" t="s">
        <v>517</v>
      </c>
    </row>
    <row r="59" spans="1:18" ht="48.6" x14ac:dyDescent="0.35">
      <c r="A59" s="26">
        <v>58</v>
      </c>
      <c r="B59" s="27" t="s">
        <v>51</v>
      </c>
      <c r="C59" s="27" t="s">
        <v>541</v>
      </c>
      <c r="D59" s="26">
        <v>2856</v>
      </c>
      <c r="E59" s="28">
        <v>45552.000277777777</v>
      </c>
      <c r="F59" s="27" t="s">
        <v>542</v>
      </c>
      <c r="G59" s="27" t="s">
        <v>543</v>
      </c>
      <c r="H59" s="27" t="s">
        <v>12</v>
      </c>
      <c r="I59" s="27" t="s">
        <v>544</v>
      </c>
      <c r="J59" s="26">
        <v>1408</v>
      </c>
      <c r="K59" s="26">
        <v>3036</v>
      </c>
      <c r="L59" s="28">
        <v>45307.000277777777</v>
      </c>
      <c r="M59" s="29">
        <v>5291370.59</v>
      </c>
      <c r="N59" s="29">
        <v>5000000</v>
      </c>
      <c r="O59" s="29">
        <v>4872855.3099999996</v>
      </c>
      <c r="P59" s="27" t="s">
        <v>545</v>
      </c>
      <c r="Q59" s="27" t="s">
        <v>546</v>
      </c>
      <c r="R59" s="27" t="s">
        <v>547</v>
      </c>
    </row>
    <row r="60" spans="1:18" ht="81" x14ac:dyDescent="0.35">
      <c r="A60" s="26">
        <v>59</v>
      </c>
      <c r="B60" s="27" t="s">
        <v>207</v>
      </c>
      <c r="C60" s="27" t="s">
        <v>531</v>
      </c>
      <c r="D60" s="26">
        <v>1902</v>
      </c>
      <c r="E60" s="28">
        <v>45552.000277777777</v>
      </c>
      <c r="F60" s="27" t="s">
        <v>532</v>
      </c>
      <c r="G60" s="27" t="s">
        <v>533</v>
      </c>
      <c r="H60" s="27" t="s">
        <v>12</v>
      </c>
      <c r="I60" s="27" t="s">
        <v>534</v>
      </c>
      <c r="J60" s="26">
        <v>3955</v>
      </c>
      <c r="K60" s="26">
        <v>3455</v>
      </c>
      <c r="L60" s="28">
        <v>45385.000277777777</v>
      </c>
      <c r="M60" s="29">
        <v>2283619.85</v>
      </c>
      <c r="N60" s="29">
        <v>2200438.85</v>
      </c>
      <c r="O60" s="29">
        <v>123760</v>
      </c>
      <c r="P60" s="27" t="s">
        <v>535</v>
      </c>
      <c r="Q60" s="27" t="s">
        <v>536</v>
      </c>
      <c r="R60" s="27" t="s">
        <v>536</v>
      </c>
    </row>
    <row r="61" spans="1:18" ht="81" x14ac:dyDescent="0.35">
      <c r="A61" s="26">
        <v>60</v>
      </c>
      <c r="B61" s="27" t="s">
        <v>207</v>
      </c>
      <c r="C61" s="27" t="s">
        <v>531</v>
      </c>
      <c r="D61" s="26">
        <v>1903</v>
      </c>
      <c r="E61" s="28">
        <v>45552.000277777777</v>
      </c>
      <c r="F61" s="27" t="s">
        <v>537</v>
      </c>
      <c r="G61" s="27" t="s">
        <v>538</v>
      </c>
      <c r="H61" s="27" t="s">
        <v>12</v>
      </c>
      <c r="I61" s="27" t="s">
        <v>539</v>
      </c>
      <c r="J61" s="26">
        <v>7274</v>
      </c>
      <c r="K61" s="26">
        <v>3453</v>
      </c>
      <c r="L61" s="28">
        <v>45385.000277777777</v>
      </c>
      <c r="M61" s="29">
        <v>6059775.0999999996</v>
      </c>
      <c r="N61" s="29">
        <v>5811770.0999999996</v>
      </c>
      <c r="O61" s="29">
        <v>3860610.05</v>
      </c>
      <c r="P61" s="27" t="s">
        <v>466</v>
      </c>
      <c r="Q61" s="27" t="s">
        <v>540</v>
      </c>
      <c r="R61" s="27" t="s">
        <v>540</v>
      </c>
    </row>
    <row r="62" spans="1:18" ht="48.6" x14ac:dyDescent="0.35">
      <c r="A62" s="26">
        <v>61</v>
      </c>
      <c r="B62" s="27" t="s">
        <v>42</v>
      </c>
      <c r="C62" s="27" t="s">
        <v>43</v>
      </c>
      <c r="D62" s="26">
        <v>8461</v>
      </c>
      <c r="E62" s="28">
        <v>45551.000277777777</v>
      </c>
      <c r="F62" s="27" t="s">
        <v>44</v>
      </c>
      <c r="G62" s="27" t="s">
        <v>45</v>
      </c>
      <c r="H62" s="27" t="s">
        <v>19</v>
      </c>
      <c r="I62" s="27" t="s">
        <v>46</v>
      </c>
      <c r="J62" s="26">
        <v>10140</v>
      </c>
      <c r="K62" s="26">
        <v>2948</v>
      </c>
      <c r="L62" s="28">
        <v>45299.000277777777</v>
      </c>
      <c r="M62" s="29">
        <v>7683529.3399999999</v>
      </c>
      <c r="N62" s="29">
        <v>7476283.5899999999</v>
      </c>
      <c r="O62" s="29">
        <v>1580906.46</v>
      </c>
      <c r="P62" s="27" t="s">
        <v>47</v>
      </c>
      <c r="Q62" s="27" t="s">
        <v>48</v>
      </c>
      <c r="R62" s="27" t="s">
        <v>49</v>
      </c>
    </row>
    <row r="63" spans="1:18" ht="97.2" x14ac:dyDescent="0.35">
      <c r="A63" s="26">
        <v>62</v>
      </c>
      <c r="B63" s="27" t="s">
        <v>548</v>
      </c>
      <c r="C63" s="27" t="s">
        <v>549</v>
      </c>
      <c r="D63" s="26">
        <v>6585</v>
      </c>
      <c r="E63" s="28">
        <v>45552.000277777777</v>
      </c>
      <c r="F63" s="27" t="s">
        <v>550</v>
      </c>
      <c r="G63" s="27" t="s">
        <v>551</v>
      </c>
      <c r="H63" s="27" t="s">
        <v>41</v>
      </c>
      <c r="I63" s="27" t="s">
        <v>552</v>
      </c>
      <c r="J63" s="26">
        <v>1193</v>
      </c>
      <c r="K63" s="26">
        <v>1256</v>
      </c>
      <c r="L63" s="28">
        <v>45058.000277777777</v>
      </c>
      <c r="M63" s="29">
        <v>27365100.989999998</v>
      </c>
      <c r="N63" s="29">
        <v>25983748.989999998</v>
      </c>
      <c r="O63" s="29">
        <v>52502.05</v>
      </c>
      <c r="P63" s="27" t="s">
        <v>360</v>
      </c>
      <c r="Q63" s="27" t="s">
        <v>553</v>
      </c>
      <c r="R63" s="27" t="s">
        <v>554</v>
      </c>
    </row>
    <row r="64" spans="1:18" ht="48.6" x14ac:dyDescent="0.35">
      <c r="A64" s="26">
        <v>63</v>
      </c>
      <c r="B64" s="27" t="s">
        <v>20</v>
      </c>
      <c r="C64" s="27" t="s">
        <v>560</v>
      </c>
      <c r="D64" s="26">
        <v>2026</v>
      </c>
      <c r="E64" s="28">
        <v>45552.000277777777</v>
      </c>
      <c r="F64" s="27" t="s">
        <v>561</v>
      </c>
      <c r="G64" s="27" t="s">
        <v>562</v>
      </c>
      <c r="H64" s="27" t="s">
        <v>12</v>
      </c>
      <c r="I64" s="27" t="s">
        <v>563</v>
      </c>
      <c r="J64" s="26">
        <v>4907</v>
      </c>
      <c r="K64" s="26">
        <v>2258</v>
      </c>
      <c r="L64" s="28">
        <v>45181.000277777777</v>
      </c>
      <c r="M64" s="29">
        <v>12785969.27</v>
      </c>
      <c r="N64" s="29">
        <v>11000000</v>
      </c>
      <c r="O64" s="29">
        <v>1363173.45</v>
      </c>
      <c r="P64" s="27" t="s">
        <v>564</v>
      </c>
      <c r="Q64" s="27" t="s">
        <v>565</v>
      </c>
      <c r="R64" s="27" t="s">
        <v>566</v>
      </c>
    </row>
    <row r="65" spans="1:18" ht="81" x14ac:dyDescent="0.35">
      <c r="A65" s="26">
        <v>64</v>
      </c>
      <c r="B65" s="27" t="s">
        <v>148</v>
      </c>
      <c r="C65" s="27" t="s">
        <v>555</v>
      </c>
      <c r="D65" s="26">
        <v>2364</v>
      </c>
      <c r="E65" s="28">
        <v>45552.000277777777</v>
      </c>
      <c r="F65" s="27" t="s">
        <v>556</v>
      </c>
      <c r="G65" s="27" t="s">
        <v>557</v>
      </c>
      <c r="H65" s="27" t="s">
        <v>12</v>
      </c>
      <c r="I65" s="27" t="s">
        <v>558</v>
      </c>
      <c r="J65" s="26">
        <v>9120</v>
      </c>
      <c r="K65" s="26">
        <v>1505</v>
      </c>
      <c r="L65" s="28">
        <v>45089.000277777777</v>
      </c>
      <c r="M65" s="29">
        <v>4276117.1500000004</v>
      </c>
      <c r="N65" s="29">
        <v>4000000</v>
      </c>
      <c r="O65" s="29">
        <v>599766.79</v>
      </c>
      <c r="P65" s="27" t="s">
        <v>559</v>
      </c>
      <c r="Q65" s="27" t="s">
        <v>154</v>
      </c>
      <c r="R65" s="27" t="s">
        <v>453</v>
      </c>
    </row>
    <row r="66" spans="1:18" ht="48.6" x14ac:dyDescent="0.35">
      <c r="A66" s="26">
        <v>65</v>
      </c>
      <c r="B66" s="27" t="s">
        <v>454</v>
      </c>
      <c r="C66" s="27" t="s">
        <v>455</v>
      </c>
      <c r="D66" s="26">
        <v>5801</v>
      </c>
      <c r="E66" s="28">
        <v>45552.000277777777</v>
      </c>
      <c r="F66" s="27" t="s">
        <v>456</v>
      </c>
      <c r="G66" s="27" t="s">
        <v>457</v>
      </c>
      <c r="H66" s="27" t="s">
        <v>12</v>
      </c>
      <c r="I66" s="27" t="s">
        <v>458</v>
      </c>
      <c r="J66" s="26">
        <v>10374</v>
      </c>
      <c r="K66" s="26">
        <v>2676</v>
      </c>
      <c r="L66" s="28">
        <v>45232.000277777777</v>
      </c>
      <c r="M66" s="29">
        <v>5939489.4000000004</v>
      </c>
      <c r="N66" s="29">
        <v>5603892.3300000001</v>
      </c>
      <c r="O66" s="29">
        <v>246522.52</v>
      </c>
      <c r="P66" s="27" t="s">
        <v>459</v>
      </c>
      <c r="Q66" s="27" t="s">
        <v>460</v>
      </c>
      <c r="R66" s="27" t="s">
        <v>461</v>
      </c>
    </row>
    <row r="67" spans="1:18" ht="81" x14ac:dyDescent="0.35">
      <c r="A67" s="26">
        <v>66</v>
      </c>
      <c r="B67" s="27" t="s">
        <v>411</v>
      </c>
      <c r="C67" s="27" t="s">
        <v>412</v>
      </c>
      <c r="D67" s="26">
        <v>3850</v>
      </c>
      <c r="E67" s="28">
        <v>45552.000277777777</v>
      </c>
      <c r="F67" s="27" t="s">
        <v>413</v>
      </c>
      <c r="G67" s="27" t="s">
        <v>414</v>
      </c>
      <c r="H67" s="27" t="s">
        <v>16</v>
      </c>
      <c r="I67" s="27" t="s">
        <v>415</v>
      </c>
      <c r="J67" s="26">
        <v>1758</v>
      </c>
      <c r="K67" s="26">
        <v>1282</v>
      </c>
      <c r="L67" s="28">
        <v>45061.000277777777</v>
      </c>
      <c r="M67" s="29">
        <v>12713116</v>
      </c>
      <c r="N67" s="29">
        <v>8000000</v>
      </c>
      <c r="O67" s="29">
        <v>904136.81</v>
      </c>
      <c r="P67" s="27" t="s">
        <v>416</v>
      </c>
      <c r="Q67" s="27" t="s">
        <v>417</v>
      </c>
      <c r="R67" s="27" t="s">
        <v>418</v>
      </c>
    </row>
    <row r="68" spans="1:18" ht="81" x14ac:dyDescent="0.35">
      <c r="A68" s="26">
        <v>67</v>
      </c>
      <c r="B68" s="27" t="s">
        <v>567</v>
      </c>
      <c r="C68" s="27" t="s">
        <v>568</v>
      </c>
      <c r="D68" s="26">
        <v>4948</v>
      </c>
      <c r="E68" s="28">
        <v>45552.000277777777</v>
      </c>
      <c r="F68" s="27" t="s">
        <v>569</v>
      </c>
      <c r="G68" s="27" t="s">
        <v>570</v>
      </c>
      <c r="H68" s="27" t="s">
        <v>16</v>
      </c>
      <c r="I68" s="27" t="s">
        <v>571</v>
      </c>
      <c r="J68" s="26">
        <v>10037</v>
      </c>
      <c r="K68" s="26">
        <v>934</v>
      </c>
      <c r="L68" s="28">
        <v>45019.000277777777</v>
      </c>
      <c r="M68" s="29">
        <v>16710129.26</v>
      </c>
      <c r="N68" s="29">
        <v>16127931.279999999</v>
      </c>
      <c r="O68" s="29">
        <v>1804624.51</v>
      </c>
      <c r="P68" s="27" t="s">
        <v>572</v>
      </c>
      <c r="Q68" s="27" t="s">
        <v>573</v>
      </c>
      <c r="R68" s="27" t="s">
        <v>573</v>
      </c>
    </row>
    <row r="69" spans="1:18" ht="97.2" x14ac:dyDescent="0.35">
      <c r="A69" s="26">
        <v>68</v>
      </c>
      <c r="B69" s="27" t="s">
        <v>419</v>
      </c>
      <c r="C69" s="27" t="s">
        <v>420</v>
      </c>
      <c r="D69" s="26">
        <v>1073</v>
      </c>
      <c r="E69" s="28">
        <v>45547.000277777777</v>
      </c>
      <c r="F69" s="27" t="s">
        <v>421</v>
      </c>
      <c r="G69" s="27" t="s">
        <v>422</v>
      </c>
      <c r="H69" s="27" t="s">
        <v>41</v>
      </c>
      <c r="I69" s="27" t="s">
        <v>423</v>
      </c>
      <c r="J69" s="26">
        <v>10544</v>
      </c>
      <c r="K69" s="26">
        <v>1109</v>
      </c>
      <c r="L69" s="28">
        <v>45040.000277777777</v>
      </c>
      <c r="M69" s="29">
        <v>16998849.940000001</v>
      </c>
      <c r="N69" s="29">
        <v>16463260.689999999</v>
      </c>
      <c r="O69" s="29">
        <v>1038861.28</v>
      </c>
      <c r="P69" s="27" t="s">
        <v>424</v>
      </c>
      <c r="Q69" s="27" t="s">
        <v>425</v>
      </c>
      <c r="R69" s="27" t="s">
        <v>426</v>
      </c>
    </row>
    <row r="70" spans="1:18" ht="64.8" x14ac:dyDescent="0.35">
      <c r="A70" s="26">
        <v>69</v>
      </c>
      <c r="B70" s="27" t="s">
        <v>140</v>
      </c>
      <c r="C70" s="27" t="s">
        <v>580</v>
      </c>
      <c r="D70" s="26">
        <v>11562</v>
      </c>
      <c r="E70" s="28">
        <v>45552.000277777777</v>
      </c>
      <c r="F70" s="27" t="s">
        <v>581</v>
      </c>
      <c r="G70" s="27" t="s">
        <v>582</v>
      </c>
      <c r="H70" s="27" t="s">
        <v>12</v>
      </c>
      <c r="I70" s="27" t="s">
        <v>583</v>
      </c>
      <c r="J70" s="26">
        <v>1932</v>
      </c>
      <c r="K70" s="26">
        <v>1074</v>
      </c>
      <c r="L70" s="28">
        <v>45036.000277777777</v>
      </c>
      <c r="M70" s="29">
        <v>22009829.030000001</v>
      </c>
      <c r="N70" s="29">
        <v>11000000</v>
      </c>
      <c r="O70" s="29">
        <v>428352.17</v>
      </c>
      <c r="P70" s="27" t="s">
        <v>584</v>
      </c>
      <c r="Q70" s="27" t="s">
        <v>585</v>
      </c>
      <c r="R70" s="27" t="s">
        <v>585</v>
      </c>
    </row>
    <row r="71" spans="1:18" ht="81" x14ac:dyDescent="0.35">
      <c r="A71" s="26">
        <v>70</v>
      </c>
      <c r="B71" s="27" t="s">
        <v>22</v>
      </c>
      <c r="C71" s="27" t="s">
        <v>592</v>
      </c>
      <c r="D71" s="26">
        <v>9570</v>
      </c>
      <c r="E71" s="28">
        <v>45552.000277777777</v>
      </c>
      <c r="F71" s="27" t="s">
        <v>593</v>
      </c>
      <c r="G71" s="27" t="s">
        <v>594</v>
      </c>
      <c r="H71" s="27" t="s">
        <v>12</v>
      </c>
      <c r="I71" s="27" t="s">
        <v>595</v>
      </c>
      <c r="J71" s="26">
        <v>4058</v>
      </c>
      <c r="K71" s="26">
        <v>2944</v>
      </c>
      <c r="L71" s="28">
        <v>45299.000277777777</v>
      </c>
      <c r="M71" s="29">
        <v>15603176.35</v>
      </c>
      <c r="N71" s="29">
        <v>14091876.35</v>
      </c>
      <c r="O71" s="29">
        <v>2451928.69</v>
      </c>
      <c r="P71" s="27" t="s">
        <v>596</v>
      </c>
      <c r="Q71" s="27" t="s">
        <v>597</v>
      </c>
      <c r="R71" s="27" t="s">
        <v>598</v>
      </c>
    </row>
    <row r="72" spans="1:18" ht="48.6" x14ac:dyDescent="0.35">
      <c r="A72" s="26">
        <v>71</v>
      </c>
      <c r="B72" s="27" t="s">
        <v>105</v>
      </c>
      <c r="C72" s="27" t="s">
        <v>605</v>
      </c>
      <c r="D72" s="26">
        <v>6321</v>
      </c>
      <c r="E72" s="28">
        <v>45552.000277777777</v>
      </c>
      <c r="F72" s="27" t="s">
        <v>606</v>
      </c>
      <c r="G72" s="27" t="s">
        <v>607</v>
      </c>
      <c r="H72" s="27" t="s">
        <v>12</v>
      </c>
      <c r="I72" s="27" t="s">
        <v>608</v>
      </c>
      <c r="J72" s="26">
        <v>3459</v>
      </c>
      <c r="K72" s="26">
        <v>3317</v>
      </c>
      <c r="L72" s="28">
        <v>45359.000277777777</v>
      </c>
      <c r="M72" s="29">
        <v>15563260.57</v>
      </c>
      <c r="N72" s="29">
        <v>14000000</v>
      </c>
      <c r="O72" s="29">
        <v>1732172.48</v>
      </c>
      <c r="P72" s="27" t="s">
        <v>609</v>
      </c>
      <c r="Q72" s="27" t="s">
        <v>610</v>
      </c>
      <c r="R72" s="27" t="s">
        <v>611</v>
      </c>
    </row>
    <row r="73" spans="1:18" ht="97.2" x14ac:dyDescent="0.35">
      <c r="A73" s="26">
        <v>72</v>
      </c>
      <c r="B73" s="27" t="s">
        <v>199</v>
      </c>
      <c r="C73" s="27" t="s">
        <v>199</v>
      </c>
      <c r="D73" s="26">
        <v>53314</v>
      </c>
      <c r="E73" s="28">
        <v>45552.000277777777</v>
      </c>
      <c r="F73" s="27" t="s">
        <v>599</v>
      </c>
      <c r="G73" s="27" t="s">
        <v>600</v>
      </c>
      <c r="H73" s="27" t="s">
        <v>41</v>
      </c>
      <c r="I73" s="27" t="s">
        <v>601</v>
      </c>
      <c r="J73" s="26">
        <v>13044</v>
      </c>
      <c r="K73" s="26">
        <v>2047</v>
      </c>
      <c r="L73" s="28">
        <v>45148.000277777777</v>
      </c>
      <c r="M73" s="29">
        <v>9152787.6999999993</v>
      </c>
      <c r="N73" s="29">
        <v>8850760.5500000007</v>
      </c>
      <c r="O73" s="29">
        <v>862432</v>
      </c>
      <c r="P73" s="27" t="s">
        <v>602</v>
      </c>
      <c r="Q73" s="27" t="s">
        <v>603</v>
      </c>
      <c r="R73" s="27" t="s">
        <v>604</v>
      </c>
    </row>
    <row r="74" spans="1:18" ht="48.6" x14ac:dyDescent="0.35">
      <c r="A74" s="26">
        <v>73</v>
      </c>
      <c r="B74" s="27" t="s">
        <v>20</v>
      </c>
      <c r="C74" s="27" t="s">
        <v>619</v>
      </c>
      <c r="D74" s="26">
        <v>3084</v>
      </c>
      <c r="E74" s="28">
        <v>45552.000277777777</v>
      </c>
      <c r="F74" s="27" t="s">
        <v>620</v>
      </c>
      <c r="G74" s="27" t="s">
        <v>621</v>
      </c>
      <c r="H74" s="27" t="s">
        <v>12</v>
      </c>
      <c r="I74" s="27" t="s">
        <v>622</v>
      </c>
      <c r="J74" s="26">
        <v>3141</v>
      </c>
      <c r="K74" s="26">
        <v>2029</v>
      </c>
      <c r="L74" s="28">
        <v>45146.000277777777</v>
      </c>
      <c r="M74" s="29">
        <v>14369399.91</v>
      </c>
      <c r="N74" s="29">
        <v>14000000</v>
      </c>
      <c r="O74" s="29">
        <v>544663</v>
      </c>
      <c r="P74" s="27" t="s">
        <v>623</v>
      </c>
      <c r="Q74" s="27" t="s">
        <v>624</v>
      </c>
      <c r="R74" s="27" t="s">
        <v>625</v>
      </c>
    </row>
    <row r="75" spans="1:18" ht="97.2" x14ac:dyDescent="0.35">
      <c r="A75" s="26">
        <v>74</v>
      </c>
      <c r="B75" s="27" t="s">
        <v>277</v>
      </c>
      <c r="C75" s="27" t="s">
        <v>626</v>
      </c>
      <c r="D75" s="26">
        <v>4582</v>
      </c>
      <c r="E75" s="28">
        <v>45552.000277777777</v>
      </c>
      <c r="F75" s="27" t="s">
        <v>627</v>
      </c>
      <c r="G75" s="27" t="s">
        <v>628</v>
      </c>
      <c r="H75" s="27" t="s">
        <v>12</v>
      </c>
      <c r="I75" s="27" t="s">
        <v>629</v>
      </c>
      <c r="J75" s="26">
        <v>2989</v>
      </c>
      <c r="K75" s="26">
        <v>474</v>
      </c>
      <c r="L75" s="28">
        <v>44966.000277777777</v>
      </c>
      <c r="M75" s="29">
        <v>8433363.2799999993</v>
      </c>
      <c r="N75" s="29">
        <v>8000000</v>
      </c>
      <c r="O75" s="29">
        <v>569430.35</v>
      </c>
      <c r="P75" s="27" t="s">
        <v>466</v>
      </c>
      <c r="Q75" s="27" t="s">
        <v>630</v>
      </c>
      <c r="R75" s="27" t="s">
        <v>630</v>
      </c>
    </row>
    <row r="76" spans="1:18" ht="64.8" x14ac:dyDescent="0.35">
      <c r="A76" s="26">
        <v>75</v>
      </c>
      <c r="B76" s="27" t="s">
        <v>548</v>
      </c>
      <c r="C76" s="27" t="s">
        <v>638</v>
      </c>
      <c r="D76" s="26">
        <v>2316</v>
      </c>
      <c r="E76" s="28">
        <v>45552.000277777777</v>
      </c>
      <c r="F76" s="27" t="s">
        <v>639</v>
      </c>
      <c r="G76" s="27" t="s">
        <v>640</v>
      </c>
      <c r="H76" s="27" t="s">
        <v>16</v>
      </c>
      <c r="I76" s="27" t="s">
        <v>641</v>
      </c>
      <c r="J76" s="26">
        <v>2504</v>
      </c>
      <c r="K76" s="26">
        <v>3927</v>
      </c>
      <c r="L76" s="28">
        <v>45524.000277777777</v>
      </c>
      <c r="M76" s="29">
        <v>37930992.289999999</v>
      </c>
      <c r="N76" s="29">
        <v>37122737.020000003</v>
      </c>
      <c r="O76" s="29">
        <v>1709437.78</v>
      </c>
      <c r="P76" s="27" t="s">
        <v>642</v>
      </c>
      <c r="Q76" s="27" t="s">
        <v>643</v>
      </c>
      <c r="R76" s="27" t="s">
        <v>644</v>
      </c>
    </row>
    <row r="77" spans="1:18" ht="48.6" x14ac:dyDescent="0.35">
      <c r="A77" s="26">
        <v>76</v>
      </c>
      <c r="B77" s="27" t="s">
        <v>52</v>
      </c>
      <c r="C77" s="27" t="s">
        <v>53</v>
      </c>
      <c r="D77" s="26">
        <v>2424</v>
      </c>
      <c r="E77" s="28">
        <v>45552.000277777777</v>
      </c>
      <c r="F77" s="27" t="s">
        <v>54</v>
      </c>
      <c r="G77" s="27" t="s">
        <v>55</v>
      </c>
      <c r="H77" s="27" t="s">
        <v>12</v>
      </c>
      <c r="I77" s="27" t="s">
        <v>56</v>
      </c>
      <c r="J77" s="26">
        <v>11296</v>
      </c>
      <c r="K77" s="26">
        <v>3913</v>
      </c>
      <c r="L77" s="28">
        <v>45516.000277777777</v>
      </c>
      <c r="M77" s="29">
        <v>12907629.9</v>
      </c>
      <c r="N77" s="29">
        <v>12457614.640000001</v>
      </c>
      <c r="O77" s="29">
        <v>4510050.55</v>
      </c>
      <c r="P77" s="27" t="s">
        <v>57</v>
      </c>
      <c r="Q77" s="27" t="s">
        <v>58</v>
      </c>
      <c r="R77" s="27" t="s">
        <v>59</v>
      </c>
    </row>
    <row r="78" spans="1:18" ht="64.8" x14ac:dyDescent="0.35">
      <c r="A78" s="26">
        <v>77</v>
      </c>
      <c r="B78" s="27" t="s">
        <v>469</v>
      </c>
      <c r="C78" s="27" t="s">
        <v>645</v>
      </c>
      <c r="D78" s="26">
        <v>9635</v>
      </c>
      <c r="E78" s="28">
        <v>45552.000277777777</v>
      </c>
      <c r="F78" s="27" t="s">
        <v>646</v>
      </c>
      <c r="G78" s="27" t="s">
        <v>647</v>
      </c>
      <c r="H78" s="27" t="s">
        <v>12</v>
      </c>
      <c r="I78" s="27" t="s">
        <v>648</v>
      </c>
      <c r="J78" s="26">
        <v>12476</v>
      </c>
      <c r="K78" s="26">
        <v>1777</v>
      </c>
      <c r="L78" s="28">
        <v>45120.000277777777</v>
      </c>
      <c r="M78" s="29">
        <v>3840640.11</v>
      </c>
      <c r="N78" s="29">
        <v>3537870.34</v>
      </c>
      <c r="O78" s="29">
        <v>9696.65</v>
      </c>
      <c r="P78" s="27" t="s">
        <v>649</v>
      </c>
      <c r="Q78" s="27" t="s">
        <v>650</v>
      </c>
      <c r="R78" s="27" t="s">
        <v>651</v>
      </c>
    </row>
    <row r="79" spans="1:18" ht="64.8" x14ac:dyDescent="0.35">
      <c r="A79" s="26">
        <v>78</v>
      </c>
      <c r="B79" s="27" t="s">
        <v>511</v>
      </c>
      <c r="C79" s="27" t="s">
        <v>574</v>
      </c>
      <c r="D79" s="26">
        <v>5330</v>
      </c>
      <c r="E79" s="28">
        <v>45552.000277777777</v>
      </c>
      <c r="F79" s="27" t="s">
        <v>575</v>
      </c>
      <c r="G79" s="27" t="s">
        <v>576</v>
      </c>
      <c r="H79" s="27" t="s">
        <v>16</v>
      </c>
      <c r="I79" s="27" t="s">
        <v>577</v>
      </c>
      <c r="J79" s="26">
        <v>8077</v>
      </c>
      <c r="K79" s="26">
        <v>3565</v>
      </c>
      <c r="L79" s="28">
        <v>45421.000277777777</v>
      </c>
      <c r="M79" s="29">
        <v>4752618.05</v>
      </c>
      <c r="N79" s="29">
        <v>4551440.8099999996</v>
      </c>
      <c r="O79" s="29">
        <v>113050</v>
      </c>
      <c r="P79" s="27" t="s">
        <v>578</v>
      </c>
      <c r="Q79" s="27" t="s">
        <v>579</v>
      </c>
      <c r="R79" s="27"/>
    </row>
    <row r="80" spans="1:18" ht="48.6" x14ac:dyDescent="0.35">
      <c r="A80" s="26">
        <v>79</v>
      </c>
      <c r="B80" s="27" t="s">
        <v>631</v>
      </c>
      <c r="C80" s="27" t="s">
        <v>631</v>
      </c>
      <c r="D80" s="26">
        <v>223149</v>
      </c>
      <c r="E80" s="28">
        <v>45552.000277777777</v>
      </c>
      <c r="F80" s="27" t="s">
        <v>632</v>
      </c>
      <c r="G80" s="27" t="s">
        <v>633</v>
      </c>
      <c r="H80" s="27" t="s">
        <v>12</v>
      </c>
      <c r="I80" s="27" t="s">
        <v>634</v>
      </c>
      <c r="J80" s="26">
        <v>2747</v>
      </c>
      <c r="K80" s="26">
        <v>499</v>
      </c>
      <c r="L80" s="28">
        <v>44970.000277777777</v>
      </c>
      <c r="M80" s="29">
        <v>898393.02</v>
      </c>
      <c r="N80" s="29">
        <v>878400</v>
      </c>
      <c r="O80" s="29">
        <v>594232.73</v>
      </c>
      <c r="P80" s="27" t="s">
        <v>635</v>
      </c>
      <c r="Q80" s="27" t="s">
        <v>636</v>
      </c>
      <c r="R80" s="27" t="s">
        <v>637</v>
      </c>
    </row>
    <row r="81" spans="1:18" ht="48.6" x14ac:dyDescent="0.35">
      <c r="A81" s="26">
        <v>80</v>
      </c>
      <c r="B81" s="27" t="s">
        <v>15</v>
      </c>
      <c r="C81" s="27" t="s">
        <v>83</v>
      </c>
      <c r="D81" s="26">
        <v>20659</v>
      </c>
      <c r="E81" s="28">
        <v>45552.000277777777</v>
      </c>
      <c r="F81" s="27" t="s">
        <v>586</v>
      </c>
      <c r="G81" s="27" t="s">
        <v>587</v>
      </c>
      <c r="H81" s="27" t="s">
        <v>86</v>
      </c>
      <c r="I81" s="27" t="s">
        <v>588</v>
      </c>
      <c r="J81" s="26">
        <v>4195</v>
      </c>
      <c r="K81" s="26">
        <v>1246</v>
      </c>
      <c r="L81" s="28">
        <v>45057.000277777777</v>
      </c>
      <c r="M81" s="29">
        <v>1677046.04</v>
      </c>
      <c r="N81" s="29">
        <v>1575716.04</v>
      </c>
      <c r="O81" s="29">
        <v>439521.3</v>
      </c>
      <c r="P81" s="27" t="s">
        <v>589</v>
      </c>
      <c r="Q81" s="27" t="s">
        <v>590</v>
      </c>
      <c r="R81" s="27" t="s">
        <v>591</v>
      </c>
    </row>
    <row r="82" spans="1:18" ht="32.4" x14ac:dyDescent="0.35">
      <c r="A82" s="26">
        <v>81</v>
      </c>
      <c r="B82" s="27" t="s">
        <v>285</v>
      </c>
      <c r="C82" s="27" t="s">
        <v>518</v>
      </c>
      <c r="D82" s="26">
        <v>4278</v>
      </c>
      <c r="E82" s="28">
        <v>45552.000277777777</v>
      </c>
      <c r="F82" s="27" t="s">
        <v>519</v>
      </c>
      <c r="G82" s="27" t="s">
        <v>520</v>
      </c>
      <c r="H82" s="27" t="s">
        <v>12</v>
      </c>
      <c r="I82" s="27" t="s">
        <v>521</v>
      </c>
      <c r="J82" s="26">
        <v>5266</v>
      </c>
      <c r="K82" s="26">
        <v>3617</v>
      </c>
      <c r="L82" s="28">
        <v>45433.000277777777</v>
      </c>
      <c r="M82" s="29">
        <v>34832401.009999998</v>
      </c>
      <c r="N82" s="29">
        <v>16000000</v>
      </c>
      <c r="O82" s="29">
        <v>5811970.8799999999</v>
      </c>
      <c r="P82" s="27" t="s">
        <v>325</v>
      </c>
      <c r="Q82" s="27" t="s">
        <v>522</v>
      </c>
      <c r="R82" s="27" t="s">
        <v>523</v>
      </c>
    </row>
    <row r="83" spans="1:18" ht="129.6" x14ac:dyDescent="0.35">
      <c r="A83" s="26">
        <v>82</v>
      </c>
      <c r="B83" s="27" t="s">
        <v>469</v>
      </c>
      <c r="C83" s="27" t="s">
        <v>470</v>
      </c>
      <c r="D83" s="26">
        <v>103888</v>
      </c>
      <c r="E83" s="28">
        <v>45552.000277777777</v>
      </c>
      <c r="F83" s="27" t="s">
        <v>498</v>
      </c>
      <c r="G83" s="27" t="s">
        <v>499</v>
      </c>
      <c r="H83" s="27" t="s">
        <v>41</v>
      </c>
      <c r="I83" s="27" t="s">
        <v>500</v>
      </c>
      <c r="J83" s="26">
        <v>6445</v>
      </c>
      <c r="K83" s="26">
        <v>72</v>
      </c>
      <c r="L83" s="28">
        <v>44872.000277777777</v>
      </c>
      <c r="M83" s="29">
        <v>14466919.300000001</v>
      </c>
      <c r="N83" s="29">
        <v>13979968.189999999</v>
      </c>
      <c r="O83" s="29">
        <v>496077.8</v>
      </c>
      <c r="P83" s="27" t="s">
        <v>501</v>
      </c>
      <c r="Q83" s="27" t="s">
        <v>502</v>
      </c>
      <c r="R83" s="27" t="s">
        <v>503</v>
      </c>
    </row>
    <row r="84" spans="1:18" ht="97.2" x14ac:dyDescent="0.35">
      <c r="A84" s="26">
        <v>83</v>
      </c>
      <c r="B84" s="27" t="s">
        <v>469</v>
      </c>
      <c r="C84" s="27" t="s">
        <v>470</v>
      </c>
      <c r="D84" s="26">
        <v>103853</v>
      </c>
      <c r="E84" s="28">
        <v>45552.000277777777</v>
      </c>
      <c r="F84" s="27" t="s">
        <v>471</v>
      </c>
      <c r="G84" s="27" t="s">
        <v>472</v>
      </c>
      <c r="H84" s="27" t="s">
        <v>16</v>
      </c>
      <c r="I84" s="27" t="s">
        <v>473</v>
      </c>
      <c r="J84" s="26">
        <v>10580</v>
      </c>
      <c r="K84" s="26">
        <v>1070</v>
      </c>
      <c r="L84" s="28">
        <v>45035.000277777777</v>
      </c>
      <c r="M84" s="29">
        <v>4005878.49</v>
      </c>
      <c r="N84" s="29">
        <v>3837322.87</v>
      </c>
      <c r="O84" s="29">
        <v>618243.06999999995</v>
      </c>
      <c r="P84" s="27" t="s">
        <v>474</v>
      </c>
      <c r="Q84" s="27" t="s">
        <v>475</v>
      </c>
      <c r="R84" s="27" t="s">
        <v>476</v>
      </c>
    </row>
    <row r="85" spans="1:18" ht="81" x14ac:dyDescent="0.35">
      <c r="A85" s="26">
        <v>84</v>
      </c>
      <c r="B85" s="27" t="s">
        <v>22</v>
      </c>
      <c r="C85" s="27" t="s">
        <v>592</v>
      </c>
      <c r="D85" s="26">
        <v>9599</v>
      </c>
      <c r="E85" s="28">
        <v>45553.000277777777</v>
      </c>
      <c r="F85" s="27" t="s">
        <v>652</v>
      </c>
      <c r="G85" s="27" t="s">
        <v>594</v>
      </c>
      <c r="H85" s="27" t="s">
        <v>12</v>
      </c>
      <c r="I85" s="27" t="s">
        <v>595</v>
      </c>
      <c r="J85" s="26">
        <v>4058</v>
      </c>
      <c r="K85" s="26">
        <v>2944</v>
      </c>
      <c r="L85" s="28">
        <v>45299.000277777777</v>
      </c>
      <c r="M85" s="29">
        <v>15603176.35</v>
      </c>
      <c r="N85" s="29">
        <v>14091876.35</v>
      </c>
      <c r="O85" s="29">
        <v>1330794.3999999999</v>
      </c>
      <c r="P85" s="27" t="s">
        <v>653</v>
      </c>
      <c r="Q85" s="27" t="s">
        <v>654</v>
      </c>
      <c r="R85" s="27" t="s">
        <v>655</v>
      </c>
    </row>
    <row r="86" spans="1:18" ht="97.2" x14ac:dyDescent="0.35">
      <c r="A86" s="26">
        <v>85</v>
      </c>
      <c r="B86" s="27" t="s">
        <v>21</v>
      </c>
      <c r="C86" s="27" t="s">
        <v>677</v>
      </c>
      <c r="D86" s="26">
        <v>1550</v>
      </c>
      <c r="E86" s="28">
        <v>45553.000277777777</v>
      </c>
      <c r="F86" s="27" t="s">
        <v>678</v>
      </c>
      <c r="G86" s="27" t="s">
        <v>679</v>
      </c>
      <c r="H86" s="27" t="s">
        <v>41</v>
      </c>
      <c r="I86" s="27" t="s">
        <v>680</v>
      </c>
      <c r="J86" s="26">
        <v>10024</v>
      </c>
      <c r="K86" s="26">
        <v>2515</v>
      </c>
      <c r="L86" s="28">
        <v>45211.000277777777</v>
      </c>
      <c r="M86" s="29">
        <v>19090748.969999999</v>
      </c>
      <c r="N86" s="29">
        <v>18406665.57</v>
      </c>
      <c r="O86" s="29">
        <v>1155938.27</v>
      </c>
      <c r="P86" s="27" t="s">
        <v>681</v>
      </c>
      <c r="Q86" s="27" t="s">
        <v>682</v>
      </c>
      <c r="R86" s="27" t="s">
        <v>683</v>
      </c>
    </row>
    <row r="87" spans="1:18" ht="48.6" x14ac:dyDescent="0.35">
      <c r="A87" s="26">
        <v>86</v>
      </c>
      <c r="B87" s="27" t="s">
        <v>68</v>
      </c>
      <c r="C87" s="27" t="s">
        <v>669</v>
      </c>
      <c r="D87" s="26">
        <v>3745</v>
      </c>
      <c r="E87" s="28">
        <v>45553.000277777777</v>
      </c>
      <c r="F87" s="27" t="s">
        <v>670</v>
      </c>
      <c r="G87" s="27" t="s">
        <v>671</v>
      </c>
      <c r="H87" s="27" t="s">
        <v>12</v>
      </c>
      <c r="I87" s="27" t="s">
        <v>672</v>
      </c>
      <c r="J87" s="26">
        <v>10185</v>
      </c>
      <c r="K87" s="26">
        <v>1879</v>
      </c>
      <c r="L87" s="28">
        <v>45131.000277777777</v>
      </c>
      <c r="M87" s="29">
        <v>13734210.119999999</v>
      </c>
      <c r="N87" s="29">
        <v>12000000</v>
      </c>
      <c r="O87" s="29">
        <v>2628917.8199999998</v>
      </c>
      <c r="P87" s="27" t="s">
        <v>131</v>
      </c>
      <c r="Q87" s="27" t="s">
        <v>673</v>
      </c>
      <c r="R87" s="27" t="s">
        <v>674</v>
      </c>
    </row>
    <row r="88" spans="1:18" ht="48.6" x14ac:dyDescent="0.35">
      <c r="A88" s="26">
        <v>87</v>
      </c>
      <c r="B88" s="27" t="s">
        <v>140</v>
      </c>
      <c r="C88" s="27" t="s">
        <v>691</v>
      </c>
      <c r="D88" s="26">
        <v>8423</v>
      </c>
      <c r="E88" s="28">
        <v>45552.000277777777</v>
      </c>
      <c r="F88" s="27" t="s">
        <v>692</v>
      </c>
      <c r="G88" s="27" t="s">
        <v>693</v>
      </c>
      <c r="H88" s="27" t="s">
        <v>12</v>
      </c>
      <c r="I88" s="27" t="s">
        <v>694</v>
      </c>
      <c r="J88" s="26">
        <v>13054</v>
      </c>
      <c r="K88" s="26">
        <v>3485</v>
      </c>
      <c r="L88" s="28">
        <v>45391.000277777777</v>
      </c>
      <c r="M88" s="29">
        <v>12318209.810000001</v>
      </c>
      <c r="N88" s="29">
        <v>11000000</v>
      </c>
      <c r="O88" s="29">
        <v>1075525.6200000001</v>
      </c>
      <c r="P88" s="27" t="s">
        <v>695</v>
      </c>
      <c r="Q88" s="27" t="s">
        <v>696</v>
      </c>
      <c r="R88" s="27" t="s">
        <v>697</v>
      </c>
    </row>
    <row r="89" spans="1:18" ht="48.6" x14ac:dyDescent="0.35">
      <c r="A89" s="26">
        <v>88</v>
      </c>
      <c r="B89" s="27" t="s">
        <v>419</v>
      </c>
      <c r="C89" s="27" t="s">
        <v>710</v>
      </c>
      <c r="D89" s="26">
        <v>5081</v>
      </c>
      <c r="E89" s="28">
        <v>45553.000277777777</v>
      </c>
      <c r="F89" s="27" t="s">
        <v>711</v>
      </c>
      <c r="G89" s="27" t="s">
        <v>712</v>
      </c>
      <c r="H89" s="27" t="s">
        <v>12</v>
      </c>
      <c r="I89" s="27" t="s">
        <v>713</v>
      </c>
      <c r="J89" s="26">
        <v>4358</v>
      </c>
      <c r="K89" s="26">
        <v>2732</v>
      </c>
      <c r="L89" s="28">
        <v>45244.000277777777</v>
      </c>
      <c r="M89" s="29">
        <v>4340779.9000000004</v>
      </c>
      <c r="N89" s="29">
        <v>3999720.43</v>
      </c>
      <c r="O89" s="29">
        <v>614715.54</v>
      </c>
      <c r="P89" s="27" t="s">
        <v>714</v>
      </c>
      <c r="Q89" s="27" t="s">
        <v>715</v>
      </c>
      <c r="R89" s="27" t="s">
        <v>716</v>
      </c>
    </row>
    <row r="90" spans="1:18" ht="32.4" x14ac:dyDescent="0.35">
      <c r="A90" s="26">
        <v>89</v>
      </c>
      <c r="B90" s="27" t="s">
        <v>51</v>
      </c>
      <c r="C90" s="27" t="s">
        <v>684</v>
      </c>
      <c r="D90" s="26">
        <v>10037</v>
      </c>
      <c r="E90" s="28">
        <v>45553.000277777777</v>
      </c>
      <c r="F90" s="27" t="s">
        <v>685</v>
      </c>
      <c r="G90" s="27" t="s">
        <v>686</v>
      </c>
      <c r="H90" s="27" t="s">
        <v>18</v>
      </c>
      <c r="I90" s="27" t="s">
        <v>687</v>
      </c>
      <c r="J90" s="26">
        <v>6496</v>
      </c>
      <c r="K90" s="26">
        <v>3832</v>
      </c>
      <c r="L90" s="28">
        <v>45491.041944444441</v>
      </c>
      <c r="M90" s="29">
        <v>1142425.1200000001</v>
      </c>
      <c r="N90" s="29">
        <v>1083082.8400000001</v>
      </c>
      <c r="O90" s="29">
        <v>746873.36</v>
      </c>
      <c r="P90" s="27" t="s">
        <v>688</v>
      </c>
      <c r="Q90" s="27" t="s">
        <v>689</v>
      </c>
      <c r="R90" s="27" t="s">
        <v>690</v>
      </c>
    </row>
    <row r="91" spans="1:18" ht="97.2" x14ac:dyDescent="0.35">
      <c r="A91" s="26">
        <v>90</v>
      </c>
      <c r="B91" s="27" t="s">
        <v>40</v>
      </c>
      <c r="C91" s="27" t="s">
        <v>717</v>
      </c>
      <c r="D91" s="26">
        <v>4827</v>
      </c>
      <c r="E91" s="28">
        <v>45553.000277777777</v>
      </c>
      <c r="F91" s="27" t="s">
        <v>718</v>
      </c>
      <c r="G91" s="27" t="s">
        <v>719</v>
      </c>
      <c r="H91" s="27" t="s">
        <v>18</v>
      </c>
      <c r="I91" s="27" t="s">
        <v>720</v>
      </c>
      <c r="J91" s="26">
        <v>2223</v>
      </c>
      <c r="K91" s="26">
        <v>1589</v>
      </c>
      <c r="L91" s="28">
        <v>45097.000277777777</v>
      </c>
      <c r="M91" s="29">
        <v>5140044.78</v>
      </c>
      <c r="N91" s="29">
        <v>4779358.2</v>
      </c>
      <c r="O91" s="29">
        <v>126925.14</v>
      </c>
      <c r="P91" s="27" t="s">
        <v>721</v>
      </c>
      <c r="Q91" s="27" t="s">
        <v>722</v>
      </c>
      <c r="R91" s="27" t="s">
        <v>723</v>
      </c>
    </row>
    <row r="92" spans="1:18" ht="97.2" x14ac:dyDescent="0.35">
      <c r="A92" s="26">
        <v>91</v>
      </c>
      <c r="B92" s="27" t="s">
        <v>248</v>
      </c>
      <c r="C92" s="27" t="s">
        <v>349</v>
      </c>
      <c r="D92" s="26">
        <v>2420</v>
      </c>
      <c r="E92" s="28">
        <v>45553.000277777777</v>
      </c>
      <c r="F92" s="27" t="s">
        <v>350</v>
      </c>
      <c r="G92" s="27" t="s">
        <v>351</v>
      </c>
      <c r="H92" s="27" t="s">
        <v>16</v>
      </c>
      <c r="I92" s="27" t="s">
        <v>352</v>
      </c>
      <c r="J92" s="26">
        <v>5930</v>
      </c>
      <c r="K92" s="26">
        <v>2599</v>
      </c>
      <c r="L92" s="28">
        <v>45223.000277777777</v>
      </c>
      <c r="M92" s="29">
        <v>12778076.59</v>
      </c>
      <c r="N92" s="29">
        <v>7087694.7400000002</v>
      </c>
      <c r="O92" s="29">
        <v>457398.25</v>
      </c>
      <c r="P92" s="27" t="s">
        <v>353</v>
      </c>
      <c r="Q92" s="27" t="s">
        <v>354</v>
      </c>
      <c r="R92" s="27" t="s">
        <v>355</v>
      </c>
    </row>
    <row r="93" spans="1:18" ht="81" x14ac:dyDescent="0.35">
      <c r="A93" s="26">
        <v>92</v>
      </c>
      <c r="B93" s="27" t="s">
        <v>737</v>
      </c>
      <c r="C93" s="27" t="s">
        <v>738</v>
      </c>
      <c r="D93" s="26">
        <v>8550</v>
      </c>
      <c r="E93" s="28">
        <v>45553.000277777777</v>
      </c>
      <c r="F93" s="27" t="s">
        <v>739</v>
      </c>
      <c r="G93" s="27" t="s">
        <v>740</v>
      </c>
      <c r="H93" s="27" t="s">
        <v>12</v>
      </c>
      <c r="I93" s="27" t="s">
        <v>741</v>
      </c>
      <c r="J93" s="26">
        <v>10465</v>
      </c>
      <c r="K93" s="26">
        <v>2261</v>
      </c>
      <c r="L93" s="28">
        <v>45181.000277777777</v>
      </c>
      <c r="M93" s="29">
        <v>14819829.17</v>
      </c>
      <c r="N93" s="29">
        <v>11500000</v>
      </c>
      <c r="O93" s="29">
        <v>3229240.86</v>
      </c>
      <c r="P93" s="27" t="s">
        <v>742</v>
      </c>
      <c r="Q93" s="27" t="s">
        <v>743</v>
      </c>
      <c r="R93" s="27" t="s">
        <v>744</v>
      </c>
    </row>
    <row r="94" spans="1:18" ht="48.6" x14ac:dyDescent="0.35">
      <c r="A94" s="26">
        <v>93</v>
      </c>
      <c r="B94" s="27" t="s">
        <v>105</v>
      </c>
      <c r="C94" s="27" t="s">
        <v>745</v>
      </c>
      <c r="D94" s="26">
        <v>2276</v>
      </c>
      <c r="E94" s="28">
        <v>45554.000277777777</v>
      </c>
      <c r="F94" s="27" t="s">
        <v>746</v>
      </c>
      <c r="G94" s="27" t="s">
        <v>747</v>
      </c>
      <c r="H94" s="27" t="s">
        <v>12</v>
      </c>
      <c r="I94" s="27" t="s">
        <v>748</v>
      </c>
      <c r="J94" s="26">
        <v>4633</v>
      </c>
      <c r="K94" s="26">
        <v>2369</v>
      </c>
      <c r="L94" s="28">
        <v>45195.000277777777</v>
      </c>
      <c r="M94" s="29">
        <v>7748440</v>
      </c>
      <c r="N94" s="29">
        <v>7420000</v>
      </c>
      <c r="O94" s="29">
        <v>2783132.89</v>
      </c>
      <c r="P94" s="27" t="s">
        <v>261</v>
      </c>
      <c r="Q94" s="27" t="s">
        <v>749</v>
      </c>
      <c r="R94" s="27" t="s">
        <v>184</v>
      </c>
    </row>
    <row r="95" spans="1:18" ht="48.6" x14ac:dyDescent="0.35">
      <c r="A95" s="26">
        <v>94</v>
      </c>
      <c r="B95" s="27" t="s">
        <v>567</v>
      </c>
      <c r="C95" s="27" t="s">
        <v>770</v>
      </c>
      <c r="D95" s="26">
        <v>9896</v>
      </c>
      <c r="E95" s="28">
        <v>45553.000277777777</v>
      </c>
      <c r="F95" s="27" t="s">
        <v>771</v>
      </c>
      <c r="G95" s="27" t="s">
        <v>772</v>
      </c>
      <c r="H95" s="27" t="s">
        <v>12</v>
      </c>
      <c r="I95" s="27" t="s">
        <v>773</v>
      </c>
      <c r="J95" s="26">
        <v>5649</v>
      </c>
      <c r="K95" s="26">
        <v>511</v>
      </c>
      <c r="L95" s="28">
        <v>44971.000277777777</v>
      </c>
      <c r="M95" s="29">
        <v>15723217.01</v>
      </c>
      <c r="N95" s="29">
        <v>15500000</v>
      </c>
      <c r="O95" s="29">
        <v>1448665.7</v>
      </c>
      <c r="P95" s="27" t="s">
        <v>774</v>
      </c>
      <c r="Q95" s="27" t="s">
        <v>775</v>
      </c>
      <c r="R95" s="27" t="s">
        <v>775</v>
      </c>
    </row>
    <row r="96" spans="1:18" ht="64.8" x14ac:dyDescent="0.35">
      <c r="A96" s="26">
        <v>95</v>
      </c>
      <c r="B96" s="27" t="s">
        <v>256</v>
      </c>
      <c r="C96" s="27" t="s">
        <v>757</v>
      </c>
      <c r="D96" s="26">
        <v>7071</v>
      </c>
      <c r="E96" s="28">
        <v>45553.000277777777</v>
      </c>
      <c r="F96" s="27" t="s">
        <v>758</v>
      </c>
      <c r="G96" s="27" t="s">
        <v>759</v>
      </c>
      <c r="H96" s="27" t="s">
        <v>16</v>
      </c>
      <c r="I96" s="27" t="s">
        <v>760</v>
      </c>
      <c r="J96" s="26">
        <v>4275</v>
      </c>
      <c r="K96" s="26">
        <v>1834</v>
      </c>
      <c r="L96" s="28">
        <v>45126.000277777777</v>
      </c>
      <c r="M96" s="29">
        <v>10732500</v>
      </c>
      <c r="N96" s="29">
        <v>10500000</v>
      </c>
      <c r="O96" s="29">
        <v>1083036.9099999999</v>
      </c>
      <c r="P96" s="27" t="s">
        <v>124</v>
      </c>
      <c r="Q96" s="27" t="s">
        <v>761</v>
      </c>
      <c r="R96" s="27" t="s">
        <v>762</v>
      </c>
    </row>
    <row r="97" spans="1:18" ht="64.8" x14ac:dyDescent="0.35">
      <c r="A97" s="26">
        <v>96</v>
      </c>
      <c r="B97" s="27" t="s">
        <v>199</v>
      </c>
      <c r="C97" s="27" t="s">
        <v>776</v>
      </c>
      <c r="D97" s="26">
        <v>5348</v>
      </c>
      <c r="E97" s="28">
        <v>45553.000277777777</v>
      </c>
      <c r="F97" s="27" t="s">
        <v>777</v>
      </c>
      <c r="G97" s="27" t="s">
        <v>778</v>
      </c>
      <c r="H97" s="27" t="s">
        <v>12</v>
      </c>
      <c r="I97" s="27" t="s">
        <v>779</v>
      </c>
      <c r="J97" s="26">
        <v>5956</v>
      </c>
      <c r="K97" s="26">
        <v>1724</v>
      </c>
      <c r="L97" s="28">
        <v>45113.000277777777</v>
      </c>
      <c r="M97" s="29">
        <v>23418398.25</v>
      </c>
      <c r="N97" s="29">
        <v>13600000</v>
      </c>
      <c r="O97" s="29">
        <v>4879504.07</v>
      </c>
      <c r="P97" s="27" t="s">
        <v>780</v>
      </c>
      <c r="Q97" s="27" t="s">
        <v>781</v>
      </c>
      <c r="R97" s="27" t="s">
        <v>362</v>
      </c>
    </row>
    <row r="98" spans="1:18" ht="48.6" x14ac:dyDescent="0.35">
      <c r="A98" s="26">
        <v>97</v>
      </c>
      <c r="B98" s="27" t="s">
        <v>15</v>
      </c>
      <c r="C98" s="27" t="s">
        <v>704</v>
      </c>
      <c r="D98" s="26">
        <v>181</v>
      </c>
      <c r="E98" s="28">
        <v>45553.000277777777</v>
      </c>
      <c r="F98" s="27" t="s">
        <v>705</v>
      </c>
      <c r="G98" s="27" t="s">
        <v>706</v>
      </c>
      <c r="H98" s="27" t="s">
        <v>12</v>
      </c>
      <c r="I98" s="27" t="s">
        <v>707</v>
      </c>
      <c r="J98" s="26">
        <v>1374</v>
      </c>
      <c r="K98" s="26">
        <v>296</v>
      </c>
      <c r="L98" s="28">
        <v>44936.000277777777</v>
      </c>
      <c r="M98" s="29">
        <v>14763843.109999999</v>
      </c>
      <c r="N98" s="29">
        <v>10500000</v>
      </c>
      <c r="O98" s="29">
        <v>2135781.9</v>
      </c>
      <c r="P98" s="27" t="s">
        <v>708</v>
      </c>
      <c r="Q98" s="27" t="s">
        <v>709</v>
      </c>
      <c r="R98" s="27" t="s">
        <v>38</v>
      </c>
    </row>
    <row r="99" spans="1:18" ht="64.8" x14ac:dyDescent="0.35">
      <c r="A99" s="26">
        <v>98</v>
      </c>
      <c r="B99" s="27" t="s">
        <v>42</v>
      </c>
      <c r="C99" s="27" t="s">
        <v>763</v>
      </c>
      <c r="D99" s="26">
        <v>5030</v>
      </c>
      <c r="E99" s="28">
        <v>45553.000277777777</v>
      </c>
      <c r="F99" s="27" t="s">
        <v>764</v>
      </c>
      <c r="G99" s="27" t="s">
        <v>765</v>
      </c>
      <c r="H99" s="27" t="s">
        <v>12</v>
      </c>
      <c r="I99" s="27" t="s">
        <v>766</v>
      </c>
      <c r="J99" s="26">
        <v>10496</v>
      </c>
      <c r="K99" s="26">
        <v>593</v>
      </c>
      <c r="L99" s="28">
        <v>44984.000277777777</v>
      </c>
      <c r="M99" s="29">
        <v>17837950.93</v>
      </c>
      <c r="N99" s="29">
        <v>13300000</v>
      </c>
      <c r="O99" s="29">
        <v>1193550.94</v>
      </c>
      <c r="P99" s="27" t="s">
        <v>767</v>
      </c>
      <c r="Q99" s="27" t="s">
        <v>768</v>
      </c>
      <c r="R99" s="27" t="s">
        <v>769</v>
      </c>
    </row>
    <row r="100" spans="1:18" ht="32.4" x14ac:dyDescent="0.35">
      <c r="A100" s="26">
        <v>99</v>
      </c>
      <c r="B100" s="27" t="s">
        <v>13</v>
      </c>
      <c r="C100" s="27" t="s">
        <v>731</v>
      </c>
      <c r="D100" s="26">
        <v>3564</v>
      </c>
      <c r="E100" s="28">
        <v>45553.000277777777</v>
      </c>
      <c r="F100" s="27" t="s">
        <v>732</v>
      </c>
      <c r="G100" s="27" t="s">
        <v>733</v>
      </c>
      <c r="H100" s="27" t="s">
        <v>12</v>
      </c>
      <c r="I100" s="27" t="s">
        <v>734</v>
      </c>
      <c r="J100" s="26">
        <v>7811</v>
      </c>
      <c r="K100" s="26">
        <v>3709</v>
      </c>
      <c r="L100" s="28">
        <v>45449.000277777777</v>
      </c>
      <c r="M100" s="29">
        <v>11607930.060000001</v>
      </c>
      <c r="N100" s="29">
        <v>10850000</v>
      </c>
      <c r="O100" s="29">
        <v>1844557.41</v>
      </c>
      <c r="P100" s="27" t="s">
        <v>735</v>
      </c>
      <c r="Q100" s="27" t="s">
        <v>736</v>
      </c>
      <c r="R100" s="27" t="s">
        <v>14</v>
      </c>
    </row>
    <row r="101" spans="1:18" ht="81" x14ac:dyDescent="0.35">
      <c r="A101" s="26">
        <v>100</v>
      </c>
      <c r="B101" s="27" t="s">
        <v>105</v>
      </c>
      <c r="C101" s="27" t="s">
        <v>789</v>
      </c>
      <c r="D101" s="26">
        <v>2896</v>
      </c>
      <c r="E101" s="28">
        <v>45553.000277777777</v>
      </c>
      <c r="F101" s="27" t="s">
        <v>790</v>
      </c>
      <c r="G101" s="27" t="s">
        <v>791</v>
      </c>
      <c r="H101" s="27" t="s">
        <v>16</v>
      </c>
      <c r="I101" s="27" t="s">
        <v>792</v>
      </c>
      <c r="J101" s="26">
        <v>10639</v>
      </c>
      <c r="K101" s="26">
        <v>176</v>
      </c>
      <c r="L101" s="28">
        <v>44904.000277777777</v>
      </c>
      <c r="M101" s="29">
        <v>2738302.2</v>
      </c>
      <c r="N101" s="29">
        <v>2569707.7599999998</v>
      </c>
      <c r="O101" s="29">
        <v>109740.21</v>
      </c>
      <c r="P101" s="27" t="s">
        <v>793</v>
      </c>
      <c r="Q101" s="27" t="s">
        <v>794</v>
      </c>
      <c r="R101" s="27" t="s">
        <v>795</v>
      </c>
    </row>
    <row r="102" spans="1:18" ht="48.6" x14ac:dyDescent="0.35">
      <c r="A102" s="26">
        <v>101</v>
      </c>
      <c r="B102" s="27" t="s">
        <v>567</v>
      </c>
      <c r="C102" s="27" t="s">
        <v>782</v>
      </c>
      <c r="D102" s="26">
        <v>4386</v>
      </c>
      <c r="E102" s="28">
        <v>45553.000277777777</v>
      </c>
      <c r="F102" s="27" t="s">
        <v>783</v>
      </c>
      <c r="G102" s="27" t="s">
        <v>784</v>
      </c>
      <c r="H102" s="27" t="s">
        <v>12</v>
      </c>
      <c r="I102" s="27" t="s">
        <v>785</v>
      </c>
      <c r="J102" s="26">
        <v>10548</v>
      </c>
      <c r="K102" s="26">
        <v>3356</v>
      </c>
      <c r="L102" s="28">
        <v>45369.000277777777</v>
      </c>
      <c r="M102" s="29">
        <v>4737437.91</v>
      </c>
      <c r="N102" s="29">
        <v>3997007.7</v>
      </c>
      <c r="O102" s="29">
        <v>1275631.25</v>
      </c>
      <c r="P102" s="27" t="s">
        <v>786</v>
      </c>
      <c r="Q102" s="27" t="s">
        <v>787</v>
      </c>
      <c r="R102" s="27" t="s">
        <v>788</v>
      </c>
    </row>
    <row r="103" spans="1:18" ht="113.4" x14ac:dyDescent="0.35">
      <c r="A103" s="26">
        <v>102</v>
      </c>
      <c r="B103" s="27" t="s">
        <v>11</v>
      </c>
      <c r="C103" s="27" t="s">
        <v>796</v>
      </c>
      <c r="D103" s="26">
        <v>1</v>
      </c>
      <c r="E103" s="28">
        <v>45553.000277777777</v>
      </c>
      <c r="F103" s="27" t="s">
        <v>797</v>
      </c>
      <c r="G103" s="27" t="s">
        <v>798</v>
      </c>
      <c r="H103" s="27" t="s">
        <v>18</v>
      </c>
      <c r="I103" s="27" t="s">
        <v>799</v>
      </c>
      <c r="J103" s="26">
        <v>12336</v>
      </c>
      <c r="K103" s="26">
        <v>3199</v>
      </c>
      <c r="L103" s="28">
        <v>45336.000277777777</v>
      </c>
      <c r="M103" s="29">
        <v>7856544.7800000003</v>
      </c>
      <c r="N103" s="29">
        <v>7500000</v>
      </c>
      <c r="O103" s="29">
        <v>161840</v>
      </c>
      <c r="P103" s="27" t="s">
        <v>800</v>
      </c>
      <c r="Q103" s="27" t="s">
        <v>801</v>
      </c>
      <c r="R103" s="27"/>
    </row>
    <row r="104" spans="1:18" ht="81" x14ac:dyDescent="0.35">
      <c r="A104" s="26">
        <v>103</v>
      </c>
      <c r="B104" s="27" t="s">
        <v>207</v>
      </c>
      <c r="C104" s="27" t="s">
        <v>698</v>
      </c>
      <c r="D104" s="26">
        <v>3121</v>
      </c>
      <c r="E104" s="28">
        <v>45553.000277777777</v>
      </c>
      <c r="F104" s="27" t="s">
        <v>699</v>
      </c>
      <c r="G104" s="27" t="s">
        <v>700</v>
      </c>
      <c r="H104" s="27" t="s">
        <v>16</v>
      </c>
      <c r="I104" s="27" t="s">
        <v>701</v>
      </c>
      <c r="J104" s="26">
        <v>10456</v>
      </c>
      <c r="K104" s="26">
        <v>3282</v>
      </c>
      <c r="L104" s="28">
        <v>45351.000277777777</v>
      </c>
      <c r="M104" s="29">
        <v>13011593.029999999</v>
      </c>
      <c r="N104" s="29">
        <v>12540930.77</v>
      </c>
      <c r="O104" s="29">
        <v>5089035.96</v>
      </c>
      <c r="P104" s="27" t="s">
        <v>702</v>
      </c>
      <c r="Q104" s="27" t="s">
        <v>703</v>
      </c>
      <c r="R104" s="27" t="s">
        <v>14</v>
      </c>
    </row>
    <row r="105" spans="1:18" ht="64.8" x14ac:dyDescent="0.35">
      <c r="A105" s="26">
        <v>104</v>
      </c>
      <c r="B105" s="27" t="s">
        <v>40</v>
      </c>
      <c r="C105" s="27" t="s">
        <v>809</v>
      </c>
      <c r="D105" s="26">
        <v>3351</v>
      </c>
      <c r="E105" s="28">
        <v>45553.000277777777</v>
      </c>
      <c r="F105" s="27" t="s">
        <v>810</v>
      </c>
      <c r="G105" s="27" t="s">
        <v>811</v>
      </c>
      <c r="H105" s="27" t="s">
        <v>16</v>
      </c>
      <c r="I105" s="27" t="s">
        <v>812</v>
      </c>
      <c r="J105" s="26">
        <v>6284</v>
      </c>
      <c r="K105" s="26">
        <v>1781</v>
      </c>
      <c r="L105" s="28">
        <v>45120.000277777777</v>
      </c>
      <c r="M105" s="29">
        <v>17536762.77</v>
      </c>
      <c r="N105" s="29">
        <v>17183268.510000002</v>
      </c>
      <c r="O105" s="29">
        <v>2352419.98</v>
      </c>
      <c r="P105" s="27" t="s">
        <v>813</v>
      </c>
      <c r="Q105" s="27" t="s">
        <v>661</v>
      </c>
      <c r="R105" s="27" t="s">
        <v>814</v>
      </c>
    </row>
    <row r="106" spans="1:18" ht="64.8" x14ac:dyDescent="0.35">
      <c r="A106" s="26">
        <v>105</v>
      </c>
      <c r="B106" s="27" t="s">
        <v>50</v>
      </c>
      <c r="C106" s="27" t="s">
        <v>158</v>
      </c>
      <c r="D106" s="26">
        <v>777030</v>
      </c>
      <c r="E106" s="28">
        <v>45553.000277777777</v>
      </c>
      <c r="F106" s="27" t="s">
        <v>159</v>
      </c>
      <c r="G106" s="27" t="s">
        <v>160</v>
      </c>
      <c r="H106" s="27" t="s">
        <v>12</v>
      </c>
      <c r="I106" s="27" t="s">
        <v>161</v>
      </c>
      <c r="J106" s="26">
        <v>9796</v>
      </c>
      <c r="K106" s="26">
        <v>1440</v>
      </c>
      <c r="L106" s="28">
        <v>45083.000277777777</v>
      </c>
      <c r="M106" s="29">
        <v>13549627.23</v>
      </c>
      <c r="N106" s="29">
        <v>13000000</v>
      </c>
      <c r="O106" s="29">
        <v>1102096.21</v>
      </c>
      <c r="P106" s="27" t="s">
        <v>162</v>
      </c>
      <c r="Q106" s="27" t="s">
        <v>163</v>
      </c>
      <c r="R106" s="27" t="s">
        <v>164</v>
      </c>
    </row>
    <row r="107" spans="1:18" ht="32.4" x14ac:dyDescent="0.35">
      <c r="A107" s="26">
        <v>106</v>
      </c>
      <c r="B107" s="27" t="s">
        <v>199</v>
      </c>
      <c r="C107" s="27" t="s">
        <v>199</v>
      </c>
      <c r="D107" s="26">
        <v>53403</v>
      </c>
      <c r="E107" s="28">
        <v>45553.000277777777</v>
      </c>
      <c r="F107" s="27" t="s">
        <v>663</v>
      </c>
      <c r="G107" s="27" t="s">
        <v>664</v>
      </c>
      <c r="H107" s="27" t="s">
        <v>12</v>
      </c>
      <c r="I107" s="27" t="s">
        <v>665</v>
      </c>
      <c r="J107" s="26">
        <v>13039</v>
      </c>
      <c r="K107" s="26">
        <v>1511</v>
      </c>
      <c r="L107" s="28">
        <v>45089.000277777777</v>
      </c>
      <c r="M107" s="29">
        <v>8491025.0700000003</v>
      </c>
      <c r="N107" s="29">
        <v>3355079.78</v>
      </c>
      <c r="O107" s="29">
        <v>830725.75</v>
      </c>
      <c r="P107" s="27" t="s">
        <v>666</v>
      </c>
      <c r="Q107" s="27" t="s">
        <v>667</v>
      </c>
      <c r="R107" s="27" t="s">
        <v>668</v>
      </c>
    </row>
    <row r="108" spans="1:18" ht="48.6" x14ac:dyDescent="0.35">
      <c r="A108" s="26">
        <v>107</v>
      </c>
      <c r="B108" s="27" t="s">
        <v>177</v>
      </c>
      <c r="C108" s="27" t="s">
        <v>612</v>
      </c>
      <c r="D108" s="26">
        <v>6273</v>
      </c>
      <c r="E108" s="28">
        <v>45552.000277777777</v>
      </c>
      <c r="F108" s="27" t="s">
        <v>613</v>
      </c>
      <c r="G108" s="27" t="s">
        <v>614</v>
      </c>
      <c r="H108" s="27" t="s">
        <v>12</v>
      </c>
      <c r="I108" s="27" t="s">
        <v>615</v>
      </c>
      <c r="J108" s="26">
        <v>9735</v>
      </c>
      <c r="K108" s="26">
        <v>950</v>
      </c>
      <c r="L108" s="28">
        <v>45020.000277777777</v>
      </c>
      <c r="M108" s="29">
        <v>18745441.600000001</v>
      </c>
      <c r="N108" s="29">
        <v>18000000</v>
      </c>
      <c r="O108" s="29">
        <v>3526801.22</v>
      </c>
      <c r="P108" s="27" t="s">
        <v>616</v>
      </c>
      <c r="Q108" s="27" t="s">
        <v>617</v>
      </c>
      <c r="R108" s="27" t="s">
        <v>618</v>
      </c>
    </row>
    <row r="109" spans="1:18" ht="81" x14ac:dyDescent="0.35">
      <c r="A109" s="26">
        <v>108</v>
      </c>
      <c r="B109" s="27" t="s">
        <v>469</v>
      </c>
      <c r="C109" s="27" t="s">
        <v>802</v>
      </c>
      <c r="D109" s="26">
        <v>7700</v>
      </c>
      <c r="E109" s="28">
        <v>45553.000277777777</v>
      </c>
      <c r="F109" s="27" t="s">
        <v>803</v>
      </c>
      <c r="G109" s="27" t="s">
        <v>804</v>
      </c>
      <c r="H109" s="27" t="s">
        <v>12</v>
      </c>
      <c r="I109" s="27" t="s">
        <v>805</v>
      </c>
      <c r="J109" s="26">
        <v>3530</v>
      </c>
      <c r="K109" s="26">
        <v>1358</v>
      </c>
      <c r="L109" s="28">
        <v>45068.000277777777</v>
      </c>
      <c r="M109" s="29">
        <v>7119556.5199999996</v>
      </c>
      <c r="N109" s="29">
        <v>6774932.5199999996</v>
      </c>
      <c r="O109" s="29">
        <v>3649420.38</v>
      </c>
      <c r="P109" s="27" t="s">
        <v>806</v>
      </c>
      <c r="Q109" s="27" t="s">
        <v>807</v>
      </c>
      <c r="R109" s="27" t="s">
        <v>808</v>
      </c>
    </row>
    <row r="110" spans="1:18" ht="97.2" x14ac:dyDescent="0.35">
      <c r="A110" s="26">
        <v>109</v>
      </c>
      <c r="B110" s="27" t="s">
        <v>313</v>
      </c>
      <c r="C110" s="27" t="s">
        <v>314</v>
      </c>
      <c r="D110" s="26">
        <v>7673</v>
      </c>
      <c r="E110" s="28">
        <v>45553.000277777777</v>
      </c>
      <c r="F110" s="27" t="s">
        <v>315</v>
      </c>
      <c r="G110" s="27" t="s">
        <v>316</v>
      </c>
      <c r="H110" s="27" t="s">
        <v>41</v>
      </c>
      <c r="I110" s="27" t="s">
        <v>317</v>
      </c>
      <c r="J110" s="26">
        <v>12268</v>
      </c>
      <c r="K110" s="26">
        <v>1150</v>
      </c>
      <c r="L110" s="28">
        <v>45044.000277777777</v>
      </c>
      <c r="M110" s="29">
        <v>3825677.45</v>
      </c>
      <c r="N110" s="29">
        <v>3468677.45</v>
      </c>
      <c r="O110" s="29">
        <v>388669.5</v>
      </c>
      <c r="P110" s="27" t="s">
        <v>318</v>
      </c>
      <c r="Q110" s="27" t="s">
        <v>319</v>
      </c>
      <c r="R110" s="27" t="s">
        <v>320</v>
      </c>
    </row>
    <row r="111" spans="1:18" ht="113.4" x14ac:dyDescent="0.35">
      <c r="A111" s="26">
        <v>110</v>
      </c>
      <c r="B111" s="27" t="s">
        <v>15</v>
      </c>
      <c r="C111" s="27" t="s">
        <v>815</v>
      </c>
      <c r="D111" s="26">
        <v>6148</v>
      </c>
      <c r="E111" s="28">
        <v>45553.000277777777</v>
      </c>
      <c r="F111" s="27" t="s">
        <v>816</v>
      </c>
      <c r="G111" s="27" t="s">
        <v>817</v>
      </c>
      <c r="H111" s="27" t="s">
        <v>41</v>
      </c>
      <c r="I111" s="27" t="s">
        <v>818</v>
      </c>
      <c r="J111" s="26">
        <v>10084</v>
      </c>
      <c r="K111" s="26">
        <v>424</v>
      </c>
      <c r="L111" s="28">
        <v>44959.000277777777</v>
      </c>
      <c r="M111" s="29">
        <v>65042785.270000003</v>
      </c>
      <c r="N111" s="29">
        <v>29200000</v>
      </c>
      <c r="O111" s="29">
        <v>2422807.94</v>
      </c>
      <c r="P111" s="27" t="s">
        <v>819</v>
      </c>
      <c r="Q111" s="27" t="s">
        <v>820</v>
      </c>
      <c r="R111" s="27" t="s">
        <v>820</v>
      </c>
    </row>
    <row r="112" spans="1:18" ht="48.6" x14ac:dyDescent="0.35">
      <c r="A112" s="26">
        <v>111</v>
      </c>
      <c r="B112" s="27" t="s">
        <v>22</v>
      </c>
      <c r="C112" s="27" t="s">
        <v>850</v>
      </c>
      <c r="D112" s="26">
        <v>3407</v>
      </c>
      <c r="E112" s="28">
        <v>45553.000277777777</v>
      </c>
      <c r="F112" s="27" t="s">
        <v>851</v>
      </c>
      <c r="G112" s="27" t="s">
        <v>852</v>
      </c>
      <c r="H112" s="27" t="s">
        <v>19</v>
      </c>
      <c r="I112" s="27" t="s">
        <v>853</v>
      </c>
      <c r="J112" s="26">
        <v>3884</v>
      </c>
      <c r="K112" s="26">
        <v>3181</v>
      </c>
      <c r="L112" s="28">
        <v>45331.000277777777</v>
      </c>
      <c r="M112" s="29">
        <v>11187008.5</v>
      </c>
      <c r="N112" s="29">
        <v>11000000</v>
      </c>
      <c r="O112" s="29">
        <v>1254713.1200000001</v>
      </c>
      <c r="P112" s="27" t="s">
        <v>854</v>
      </c>
      <c r="Q112" s="27" t="s">
        <v>654</v>
      </c>
      <c r="R112" s="27" t="s">
        <v>676</v>
      </c>
    </row>
    <row r="113" spans="1:18" ht="97.2" x14ac:dyDescent="0.35">
      <c r="A113" s="26">
        <v>112</v>
      </c>
      <c r="B113" s="27" t="s">
        <v>299</v>
      </c>
      <c r="C113" s="27" t="s">
        <v>656</v>
      </c>
      <c r="D113" s="26">
        <v>4060</v>
      </c>
      <c r="E113" s="28">
        <v>45554.000277777777</v>
      </c>
      <c r="F113" s="27" t="s">
        <v>657</v>
      </c>
      <c r="G113" s="27" t="s">
        <v>658</v>
      </c>
      <c r="H113" s="27" t="s">
        <v>41</v>
      </c>
      <c r="I113" s="27" t="s">
        <v>659</v>
      </c>
      <c r="J113" s="26">
        <v>10136</v>
      </c>
      <c r="K113" s="26">
        <v>2990</v>
      </c>
      <c r="L113" s="28">
        <v>45301.000277777777</v>
      </c>
      <c r="M113" s="29">
        <v>12445453.199999999</v>
      </c>
      <c r="N113" s="29">
        <v>11865890.119999999</v>
      </c>
      <c r="O113" s="29">
        <v>1583006.48</v>
      </c>
      <c r="P113" s="27" t="s">
        <v>660</v>
      </c>
      <c r="Q113" s="27" t="s">
        <v>661</v>
      </c>
      <c r="R113" s="27" t="s">
        <v>662</v>
      </c>
    </row>
    <row r="114" spans="1:18" ht="48.6" x14ac:dyDescent="0.35">
      <c r="A114" s="26">
        <v>113</v>
      </c>
      <c r="B114" s="27" t="s">
        <v>248</v>
      </c>
      <c r="C114" s="27" t="s">
        <v>492</v>
      </c>
      <c r="D114" s="26">
        <v>3342</v>
      </c>
      <c r="E114" s="28">
        <v>45552.000277777777</v>
      </c>
      <c r="F114" s="27" t="s">
        <v>493</v>
      </c>
      <c r="G114" s="27" t="s">
        <v>494</v>
      </c>
      <c r="H114" s="27" t="s">
        <v>12</v>
      </c>
      <c r="I114" s="27" t="s">
        <v>495</v>
      </c>
      <c r="J114" s="26">
        <v>182</v>
      </c>
      <c r="K114" s="26">
        <v>333</v>
      </c>
      <c r="L114" s="28">
        <v>44943.000277777777</v>
      </c>
      <c r="M114" s="29">
        <v>10618040.76</v>
      </c>
      <c r="N114" s="29">
        <v>10000000</v>
      </c>
      <c r="O114" s="29">
        <v>4387901.03</v>
      </c>
      <c r="P114" s="27" t="s">
        <v>496</v>
      </c>
      <c r="Q114" s="27" t="s">
        <v>497</v>
      </c>
      <c r="R114" s="27" t="s">
        <v>334</v>
      </c>
    </row>
    <row r="115" spans="1:18" ht="64.8" x14ac:dyDescent="0.35">
      <c r="A115" s="26">
        <v>114</v>
      </c>
      <c r="B115" s="27" t="s">
        <v>13</v>
      </c>
      <c r="C115" s="27" t="s">
        <v>724</v>
      </c>
      <c r="D115" s="26">
        <v>4598</v>
      </c>
      <c r="E115" s="28">
        <v>45553.000277777777</v>
      </c>
      <c r="F115" s="27" t="s">
        <v>725</v>
      </c>
      <c r="G115" s="27" t="s">
        <v>726</v>
      </c>
      <c r="H115" s="27" t="s">
        <v>16</v>
      </c>
      <c r="I115" s="27" t="s">
        <v>727</v>
      </c>
      <c r="J115" s="26">
        <v>6260</v>
      </c>
      <c r="K115" s="26">
        <v>3268</v>
      </c>
      <c r="L115" s="28">
        <v>45350.000277777777</v>
      </c>
      <c r="M115" s="29">
        <v>14847620.810000001</v>
      </c>
      <c r="N115" s="29">
        <v>14315690.810000001</v>
      </c>
      <c r="O115" s="29">
        <v>407011.71</v>
      </c>
      <c r="P115" s="27" t="s">
        <v>728</v>
      </c>
      <c r="Q115" s="27" t="s">
        <v>729</v>
      </c>
      <c r="R115" s="27" t="s">
        <v>730</v>
      </c>
    </row>
    <row r="116" spans="1:18" ht="64.8" x14ac:dyDescent="0.35">
      <c r="A116" s="26">
        <v>115</v>
      </c>
      <c r="B116" s="27" t="s">
        <v>469</v>
      </c>
      <c r="C116" s="27" t="s">
        <v>823</v>
      </c>
      <c r="D116" s="26">
        <v>4890</v>
      </c>
      <c r="E116" s="28">
        <v>45553.000277777777</v>
      </c>
      <c r="F116" s="27" t="s">
        <v>824</v>
      </c>
      <c r="G116" s="27" t="s">
        <v>825</v>
      </c>
      <c r="H116" s="27" t="s">
        <v>12</v>
      </c>
      <c r="I116" s="27" t="s">
        <v>826</v>
      </c>
      <c r="J116" s="26">
        <v>4743</v>
      </c>
      <c r="K116" s="26">
        <v>1103</v>
      </c>
      <c r="L116" s="28">
        <v>45040.000277777777</v>
      </c>
      <c r="M116" s="29">
        <v>4184163.98</v>
      </c>
      <c r="N116" s="29">
        <v>3991657.68</v>
      </c>
      <c r="O116" s="29">
        <v>143027.75</v>
      </c>
      <c r="P116" s="27" t="s">
        <v>827</v>
      </c>
      <c r="Q116" s="27" t="s">
        <v>828</v>
      </c>
      <c r="R116" s="27" t="s">
        <v>829</v>
      </c>
    </row>
    <row r="117" spans="1:18" ht="97.2" x14ac:dyDescent="0.35">
      <c r="A117" s="26">
        <v>116</v>
      </c>
      <c r="B117" s="27" t="s">
        <v>39</v>
      </c>
      <c r="C117" s="27" t="s">
        <v>860</v>
      </c>
      <c r="D117" s="26">
        <v>21482</v>
      </c>
      <c r="E117" s="28">
        <v>45553.000277777777</v>
      </c>
      <c r="F117" s="27" t="s">
        <v>861</v>
      </c>
      <c r="G117" s="27" t="s">
        <v>862</v>
      </c>
      <c r="H117" s="27" t="s">
        <v>41</v>
      </c>
      <c r="I117" s="27" t="s">
        <v>863</v>
      </c>
      <c r="J117" s="26">
        <v>12221</v>
      </c>
      <c r="K117" s="26">
        <v>443</v>
      </c>
      <c r="L117" s="28">
        <v>44963.000277777777</v>
      </c>
      <c r="M117" s="29">
        <v>30509484.719999999</v>
      </c>
      <c r="N117" s="29">
        <v>29693671.850000001</v>
      </c>
      <c r="O117" s="29">
        <v>780789.48</v>
      </c>
      <c r="P117" s="27" t="s">
        <v>864</v>
      </c>
      <c r="Q117" s="27" t="s">
        <v>865</v>
      </c>
      <c r="R117" s="27" t="s">
        <v>866</v>
      </c>
    </row>
    <row r="118" spans="1:18" ht="64.8" x14ac:dyDescent="0.35">
      <c r="A118" s="26">
        <v>117</v>
      </c>
      <c r="B118" s="27" t="s">
        <v>39</v>
      </c>
      <c r="C118" s="27" t="s">
        <v>860</v>
      </c>
      <c r="D118" s="26">
        <v>21483</v>
      </c>
      <c r="E118" s="28">
        <v>45553.000277777777</v>
      </c>
      <c r="F118" s="27" t="s">
        <v>867</v>
      </c>
      <c r="G118" s="27" t="s">
        <v>868</v>
      </c>
      <c r="H118" s="27" t="s">
        <v>16</v>
      </c>
      <c r="I118" s="27" t="s">
        <v>869</v>
      </c>
      <c r="J118" s="26">
        <v>12252</v>
      </c>
      <c r="K118" s="26">
        <v>234</v>
      </c>
      <c r="L118" s="28">
        <v>44915.000277777777</v>
      </c>
      <c r="M118" s="29">
        <v>21042716.670000002</v>
      </c>
      <c r="N118" s="29">
        <v>13306328.15</v>
      </c>
      <c r="O118" s="29">
        <v>422383.64</v>
      </c>
      <c r="P118" s="27" t="s">
        <v>870</v>
      </c>
      <c r="Q118" s="27" t="s">
        <v>865</v>
      </c>
      <c r="R118" s="27" t="s">
        <v>866</v>
      </c>
    </row>
    <row r="119" spans="1:18" ht="97.2" x14ac:dyDescent="0.35">
      <c r="A119" s="26">
        <v>118</v>
      </c>
      <c r="B119" s="27" t="s">
        <v>313</v>
      </c>
      <c r="C119" s="27" t="s">
        <v>878</v>
      </c>
      <c r="D119" s="26">
        <v>8419</v>
      </c>
      <c r="E119" s="28">
        <v>45554.000277777777</v>
      </c>
      <c r="F119" s="27" t="s">
        <v>879</v>
      </c>
      <c r="G119" s="27" t="s">
        <v>880</v>
      </c>
      <c r="H119" s="27" t="s">
        <v>41</v>
      </c>
      <c r="I119" s="27" t="s">
        <v>881</v>
      </c>
      <c r="J119" s="26">
        <v>3801</v>
      </c>
      <c r="K119" s="26">
        <v>2837</v>
      </c>
      <c r="L119" s="28">
        <v>45258.000277777777</v>
      </c>
      <c r="M119" s="29">
        <v>25963094.449999999</v>
      </c>
      <c r="N119" s="29">
        <v>18000000</v>
      </c>
      <c r="O119" s="29">
        <v>4747292.54</v>
      </c>
      <c r="P119" s="27" t="s">
        <v>882</v>
      </c>
      <c r="Q119" s="27" t="s">
        <v>883</v>
      </c>
      <c r="R119" s="27" t="s">
        <v>884</v>
      </c>
    </row>
    <row r="120" spans="1:18" ht="48.6" x14ac:dyDescent="0.35">
      <c r="A120" s="26">
        <v>119</v>
      </c>
      <c r="B120" s="27" t="s">
        <v>15</v>
      </c>
      <c r="C120" s="27" t="s">
        <v>32</v>
      </c>
      <c r="D120" s="26">
        <v>12392</v>
      </c>
      <c r="E120" s="28">
        <v>45554.000277777777</v>
      </c>
      <c r="F120" s="27" t="s">
        <v>33</v>
      </c>
      <c r="G120" s="27" t="s">
        <v>34</v>
      </c>
      <c r="H120" s="27" t="s">
        <v>12</v>
      </c>
      <c r="I120" s="27" t="s">
        <v>35</v>
      </c>
      <c r="J120" s="26">
        <v>9591</v>
      </c>
      <c r="K120" s="26">
        <v>2634</v>
      </c>
      <c r="L120" s="28">
        <v>45229.000277777777</v>
      </c>
      <c r="M120" s="29">
        <v>12431970</v>
      </c>
      <c r="N120" s="29">
        <v>12000000</v>
      </c>
      <c r="O120" s="29">
        <v>2180124.2599999998</v>
      </c>
      <c r="P120" s="27" t="s">
        <v>36</v>
      </c>
      <c r="Q120" s="27" t="s">
        <v>37</v>
      </c>
      <c r="R120" s="27" t="s">
        <v>38</v>
      </c>
    </row>
    <row r="121" spans="1:18" ht="48.6" x14ac:dyDescent="0.35">
      <c r="A121" s="26">
        <v>120</v>
      </c>
      <c r="B121" s="27" t="s">
        <v>21</v>
      </c>
      <c r="C121" s="27" t="s">
        <v>903</v>
      </c>
      <c r="D121" s="26">
        <v>3684</v>
      </c>
      <c r="E121" s="28">
        <v>45554.000277777777</v>
      </c>
      <c r="F121" s="27" t="s">
        <v>904</v>
      </c>
      <c r="G121" s="27" t="s">
        <v>905</v>
      </c>
      <c r="H121" s="27" t="s">
        <v>12</v>
      </c>
      <c r="I121" s="27" t="s">
        <v>906</v>
      </c>
      <c r="J121" s="26">
        <v>9222</v>
      </c>
      <c r="K121" s="26">
        <v>2898</v>
      </c>
      <c r="L121" s="28">
        <v>45299.000277777777</v>
      </c>
      <c r="M121" s="29">
        <v>2688641.09</v>
      </c>
      <c r="N121" s="29">
        <v>2651513.09</v>
      </c>
      <c r="O121" s="29">
        <v>1491694.63</v>
      </c>
      <c r="P121" s="27" t="s">
        <v>907</v>
      </c>
      <c r="Q121" s="27" t="s">
        <v>908</v>
      </c>
      <c r="R121" s="27" t="s">
        <v>270</v>
      </c>
    </row>
    <row r="122" spans="1:18" ht="48.6" x14ac:dyDescent="0.35">
      <c r="A122" s="26">
        <v>121</v>
      </c>
      <c r="B122" s="27" t="s">
        <v>50</v>
      </c>
      <c r="C122" s="27" t="s">
        <v>892</v>
      </c>
      <c r="D122" s="26">
        <v>21215</v>
      </c>
      <c r="E122" s="28">
        <v>45554.000277777777</v>
      </c>
      <c r="F122" s="27" t="s">
        <v>893</v>
      </c>
      <c r="G122" s="27" t="s">
        <v>894</v>
      </c>
      <c r="H122" s="27" t="s">
        <v>12</v>
      </c>
      <c r="I122" s="27" t="s">
        <v>895</v>
      </c>
      <c r="J122" s="26">
        <v>9695</v>
      </c>
      <c r="K122" s="26">
        <v>249</v>
      </c>
      <c r="L122" s="28">
        <v>44922.000277777777</v>
      </c>
      <c r="M122" s="29">
        <v>6059838.6500000004</v>
      </c>
      <c r="N122" s="29">
        <v>4284075.3899999997</v>
      </c>
      <c r="O122" s="29">
        <v>298599.52</v>
      </c>
      <c r="P122" s="27" t="s">
        <v>896</v>
      </c>
      <c r="Q122" s="27" t="s">
        <v>897</v>
      </c>
      <c r="R122" s="27" t="s">
        <v>898</v>
      </c>
    </row>
    <row r="123" spans="1:18" ht="81" x14ac:dyDescent="0.35">
      <c r="A123" s="26">
        <v>122</v>
      </c>
      <c r="B123" s="27" t="s">
        <v>148</v>
      </c>
      <c r="C123" s="27" t="s">
        <v>871</v>
      </c>
      <c r="D123" s="26">
        <v>3166</v>
      </c>
      <c r="E123" s="28">
        <v>45553.000277777777</v>
      </c>
      <c r="F123" s="27" t="s">
        <v>872</v>
      </c>
      <c r="G123" s="27" t="s">
        <v>873</v>
      </c>
      <c r="H123" s="27" t="s">
        <v>18</v>
      </c>
      <c r="I123" s="27" t="s">
        <v>874</v>
      </c>
      <c r="J123" s="26">
        <v>5302</v>
      </c>
      <c r="K123" s="26">
        <v>1199</v>
      </c>
      <c r="L123" s="28">
        <v>45054.000277777777</v>
      </c>
      <c r="M123" s="29">
        <v>10188525.880000001</v>
      </c>
      <c r="N123" s="29">
        <v>9825810.5099999998</v>
      </c>
      <c r="O123" s="29">
        <v>1718441.5</v>
      </c>
      <c r="P123" s="27" t="s">
        <v>875</v>
      </c>
      <c r="Q123" s="27" t="s">
        <v>876</v>
      </c>
      <c r="R123" s="27" t="s">
        <v>877</v>
      </c>
    </row>
    <row r="124" spans="1:18" ht="81" x14ac:dyDescent="0.35">
      <c r="A124" s="26">
        <v>123</v>
      </c>
      <c r="B124" s="27" t="s">
        <v>20</v>
      </c>
      <c r="C124" s="27" t="s">
        <v>909</v>
      </c>
      <c r="D124" s="26">
        <v>2062</v>
      </c>
      <c r="E124" s="28">
        <v>45554.000277777777</v>
      </c>
      <c r="F124" s="27" t="s">
        <v>910</v>
      </c>
      <c r="G124" s="27" t="s">
        <v>911</v>
      </c>
      <c r="H124" s="27" t="s">
        <v>12</v>
      </c>
      <c r="I124" s="27" t="s">
        <v>912</v>
      </c>
      <c r="J124" s="26">
        <v>11060</v>
      </c>
      <c r="K124" s="26">
        <v>1614</v>
      </c>
      <c r="L124" s="28">
        <v>45100.000277777777</v>
      </c>
      <c r="M124" s="29">
        <v>12538607.23</v>
      </c>
      <c r="N124" s="29">
        <v>12000000</v>
      </c>
      <c r="O124" s="29">
        <v>2109495.11</v>
      </c>
      <c r="P124" s="27" t="s">
        <v>913</v>
      </c>
      <c r="Q124" s="27" t="s">
        <v>914</v>
      </c>
      <c r="R124" s="27" t="s">
        <v>625</v>
      </c>
    </row>
    <row r="125" spans="1:18" ht="81" x14ac:dyDescent="0.35">
      <c r="A125" s="26">
        <v>124</v>
      </c>
      <c r="B125" s="27" t="s">
        <v>148</v>
      </c>
      <c r="C125" s="27" t="s">
        <v>915</v>
      </c>
      <c r="D125" s="26">
        <v>6813</v>
      </c>
      <c r="E125" s="28">
        <v>45553.000277777777</v>
      </c>
      <c r="F125" s="27" t="s">
        <v>916</v>
      </c>
      <c r="G125" s="27" t="s">
        <v>917</v>
      </c>
      <c r="H125" s="27" t="s">
        <v>18</v>
      </c>
      <c r="I125" s="27" t="s">
        <v>918</v>
      </c>
      <c r="J125" s="26">
        <v>7514</v>
      </c>
      <c r="K125" s="26">
        <v>1349</v>
      </c>
      <c r="L125" s="28">
        <v>45068.000277777777</v>
      </c>
      <c r="M125" s="29">
        <v>3961569.69</v>
      </c>
      <c r="N125" s="29">
        <v>3764047.84</v>
      </c>
      <c r="O125" s="29">
        <v>116768.52</v>
      </c>
      <c r="P125" s="27" t="s">
        <v>919</v>
      </c>
      <c r="Q125" s="27" t="s">
        <v>920</v>
      </c>
      <c r="R125" s="27" t="s">
        <v>877</v>
      </c>
    </row>
    <row r="126" spans="1:18" ht="48.6" x14ac:dyDescent="0.35">
      <c r="A126" s="26">
        <v>125</v>
      </c>
      <c r="B126" s="27" t="s">
        <v>313</v>
      </c>
      <c r="C126" s="27" t="s">
        <v>750</v>
      </c>
      <c r="D126" s="26">
        <v>7191</v>
      </c>
      <c r="E126" s="28">
        <v>45553.000277777777</v>
      </c>
      <c r="F126" s="27" t="s">
        <v>751</v>
      </c>
      <c r="G126" s="27" t="s">
        <v>752</v>
      </c>
      <c r="H126" s="27" t="s">
        <v>12</v>
      </c>
      <c r="I126" s="27" t="s">
        <v>753</v>
      </c>
      <c r="J126" s="26">
        <v>3650</v>
      </c>
      <c r="K126" s="26">
        <v>3413</v>
      </c>
      <c r="L126" s="28">
        <v>45378.000277777777</v>
      </c>
      <c r="M126" s="29">
        <v>23106150.449999999</v>
      </c>
      <c r="N126" s="29">
        <v>14500000</v>
      </c>
      <c r="O126" s="29">
        <v>1334655.3799999999</v>
      </c>
      <c r="P126" s="27" t="s">
        <v>754</v>
      </c>
      <c r="Q126" s="27" t="s">
        <v>755</v>
      </c>
      <c r="R126" s="27" t="s">
        <v>756</v>
      </c>
    </row>
    <row r="127" spans="1:18" ht="64.8" x14ac:dyDescent="0.35">
      <c r="A127" s="26">
        <v>126</v>
      </c>
      <c r="B127" s="27" t="s">
        <v>22</v>
      </c>
      <c r="C127" s="27" t="s">
        <v>934</v>
      </c>
      <c r="D127" s="26">
        <v>102</v>
      </c>
      <c r="E127" s="28">
        <v>45554.000277777777</v>
      </c>
      <c r="F127" s="27" t="s">
        <v>935</v>
      </c>
      <c r="G127" s="27" t="s">
        <v>936</v>
      </c>
      <c r="H127" s="27" t="s">
        <v>16</v>
      </c>
      <c r="I127" s="27" t="s">
        <v>937</v>
      </c>
      <c r="J127" s="26">
        <v>10220</v>
      </c>
      <c r="K127" s="26">
        <v>2007</v>
      </c>
      <c r="L127" s="28">
        <v>45142.000277777777</v>
      </c>
      <c r="M127" s="29">
        <v>20411161.710000001</v>
      </c>
      <c r="N127" s="29">
        <v>18000000</v>
      </c>
      <c r="O127" s="29">
        <v>6985.62</v>
      </c>
      <c r="P127" s="27" t="s">
        <v>938</v>
      </c>
      <c r="Q127" s="27" t="s">
        <v>23</v>
      </c>
      <c r="R127" s="27" t="s">
        <v>939</v>
      </c>
    </row>
    <row r="128" spans="1:18" ht="48.6" x14ac:dyDescent="0.35">
      <c r="A128" s="26">
        <v>127</v>
      </c>
      <c r="B128" s="27" t="s">
        <v>50</v>
      </c>
      <c r="C128" s="27" t="s">
        <v>892</v>
      </c>
      <c r="D128" s="26">
        <v>21235</v>
      </c>
      <c r="E128" s="28">
        <v>45554.000277777777</v>
      </c>
      <c r="F128" s="27" t="s">
        <v>940</v>
      </c>
      <c r="G128" s="27" t="s">
        <v>941</v>
      </c>
      <c r="H128" s="27" t="s">
        <v>12</v>
      </c>
      <c r="I128" s="27" t="s">
        <v>942</v>
      </c>
      <c r="J128" s="26">
        <v>10150</v>
      </c>
      <c r="K128" s="26">
        <v>262</v>
      </c>
      <c r="L128" s="28">
        <v>44929.000277777777</v>
      </c>
      <c r="M128" s="29">
        <v>6160037.8399999999</v>
      </c>
      <c r="N128" s="29">
        <v>4568695.2</v>
      </c>
      <c r="O128" s="29">
        <v>1905401.03</v>
      </c>
      <c r="P128" s="27" t="s">
        <v>943</v>
      </c>
      <c r="Q128" s="27" t="s">
        <v>897</v>
      </c>
      <c r="R128" s="27" t="s">
        <v>898</v>
      </c>
    </row>
    <row r="129" spans="1:18" ht="97.2" x14ac:dyDescent="0.35">
      <c r="A129" s="26">
        <v>128</v>
      </c>
      <c r="B129" s="27" t="s">
        <v>419</v>
      </c>
      <c r="C129" s="27" t="s">
        <v>951</v>
      </c>
      <c r="D129" s="26">
        <v>3648</v>
      </c>
      <c r="E129" s="28">
        <v>45554.000277777777</v>
      </c>
      <c r="F129" s="27" t="s">
        <v>952</v>
      </c>
      <c r="G129" s="27" t="s">
        <v>953</v>
      </c>
      <c r="H129" s="27" t="s">
        <v>41</v>
      </c>
      <c r="I129" s="27" t="s">
        <v>954</v>
      </c>
      <c r="J129" s="26">
        <v>11938</v>
      </c>
      <c r="K129" s="26">
        <v>2794</v>
      </c>
      <c r="L129" s="28">
        <v>45254.000277777777</v>
      </c>
      <c r="M129" s="29">
        <v>6251311.6500000004</v>
      </c>
      <c r="N129" s="29">
        <v>5906926.2699999996</v>
      </c>
      <c r="O129" s="29">
        <v>171478.74</v>
      </c>
      <c r="P129" s="27" t="s">
        <v>955</v>
      </c>
      <c r="Q129" s="27" t="s">
        <v>956</v>
      </c>
      <c r="R129" s="27" t="s">
        <v>957</v>
      </c>
    </row>
    <row r="130" spans="1:18" ht="64.8" x14ac:dyDescent="0.35">
      <c r="A130" s="26">
        <v>129</v>
      </c>
      <c r="B130" s="27" t="s">
        <v>105</v>
      </c>
      <c r="C130" s="27" t="s">
        <v>965</v>
      </c>
      <c r="D130" s="26">
        <v>4800</v>
      </c>
      <c r="E130" s="28">
        <v>45554.000277777777</v>
      </c>
      <c r="F130" s="27" t="s">
        <v>966</v>
      </c>
      <c r="G130" s="27" t="s">
        <v>967</v>
      </c>
      <c r="H130" s="27" t="s">
        <v>18</v>
      </c>
      <c r="I130" s="27" t="s">
        <v>968</v>
      </c>
      <c r="J130" s="26">
        <v>9603</v>
      </c>
      <c r="K130" s="26">
        <v>2783</v>
      </c>
      <c r="L130" s="28">
        <v>45253.000277777777</v>
      </c>
      <c r="M130" s="29">
        <v>1079090.1599999999</v>
      </c>
      <c r="N130" s="29">
        <v>1002417.16</v>
      </c>
      <c r="O130" s="29">
        <v>18672.89</v>
      </c>
      <c r="P130" s="27" t="s">
        <v>649</v>
      </c>
      <c r="Q130" s="27" t="s">
        <v>794</v>
      </c>
      <c r="R130" s="27"/>
    </row>
    <row r="131" spans="1:18" ht="81" x14ac:dyDescent="0.35">
      <c r="A131" s="26">
        <v>130</v>
      </c>
      <c r="B131" s="27" t="s">
        <v>105</v>
      </c>
      <c r="C131" s="27" t="s">
        <v>965</v>
      </c>
      <c r="D131" s="26">
        <v>48001</v>
      </c>
      <c r="E131" s="28">
        <v>45554.000277777777</v>
      </c>
      <c r="F131" s="27" t="s">
        <v>969</v>
      </c>
      <c r="G131" s="27" t="s">
        <v>970</v>
      </c>
      <c r="H131" s="27" t="s">
        <v>16</v>
      </c>
      <c r="I131" s="27" t="s">
        <v>971</v>
      </c>
      <c r="J131" s="26">
        <v>9606</v>
      </c>
      <c r="K131" s="26">
        <v>2753</v>
      </c>
      <c r="L131" s="28">
        <v>45250.000277777777</v>
      </c>
      <c r="M131" s="29">
        <v>3287959.06</v>
      </c>
      <c r="N131" s="29">
        <v>3148134.06</v>
      </c>
      <c r="O131" s="29">
        <v>53492.89</v>
      </c>
      <c r="P131" s="27" t="s">
        <v>649</v>
      </c>
      <c r="Q131" s="27" t="s">
        <v>794</v>
      </c>
      <c r="R131" s="27"/>
    </row>
    <row r="132" spans="1:18" ht="81" x14ac:dyDescent="0.35">
      <c r="A132" s="26">
        <v>131</v>
      </c>
      <c r="B132" s="27" t="s">
        <v>248</v>
      </c>
      <c r="C132" s="27" t="s">
        <v>921</v>
      </c>
      <c r="D132" s="26">
        <v>20903</v>
      </c>
      <c r="E132" s="28">
        <v>45554.000277777777</v>
      </c>
      <c r="F132" s="27" t="s">
        <v>922</v>
      </c>
      <c r="G132" s="27" t="s">
        <v>923</v>
      </c>
      <c r="H132" s="27" t="s">
        <v>12</v>
      </c>
      <c r="I132" s="27" t="s">
        <v>924</v>
      </c>
      <c r="J132" s="26">
        <v>9335</v>
      </c>
      <c r="K132" s="26">
        <v>297</v>
      </c>
      <c r="L132" s="28">
        <v>44936.000277777777</v>
      </c>
      <c r="M132" s="29">
        <v>8376747.8499999996</v>
      </c>
      <c r="N132" s="29">
        <v>7000000</v>
      </c>
      <c r="O132" s="29">
        <v>577760.12</v>
      </c>
      <c r="P132" s="27" t="s">
        <v>925</v>
      </c>
      <c r="Q132" s="27" t="s">
        <v>926</v>
      </c>
      <c r="R132" s="27" t="s">
        <v>926</v>
      </c>
    </row>
    <row r="133" spans="1:18" ht="64.8" x14ac:dyDescent="0.35">
      <c r="A133" s="26">
        <v>132</v>
      </c>
      <c r="B133" s="27" t="s">
        <v>112</v>
      </c>
      <c r="C133" s="27" t="s">
        <v>972</v>
      </c>
      <c r="D133" s="26">
        <v>4034</v>
      </c>
      <c r="E133" s="28">
        <v>45554.000277777777</v>
      </c>
      <c r="F133" s="27" t="s">
        <v>973</v>
      </c>
      <c r="G133" s="27" t="s">
        <v>974</v>
      </c>
      <c r="H133" s="27" t="s">
        <v>16</v>
      </c>
      <c r="I133" s="27" t="s">
        <v>975</v>
      </c>
      <c r="J133" s="26">
        <v>1702</v>
      </c>
      <c r="K133" s="26">
        <v>1063</v>
      </c>
      <c r="L133" s="28">
        <v>45035.000277777777</v>
      </c>
      <c r="M133" s="29">
        <v>27862940.02</v>
      </c>
      <c r="N133" s="29">
        <v>26829158.140000001</v>
      </c>
      <c r="O133" s="29">
        <v>13006592.949999999</v>
      </c>
      <c r="P133" s="27" t="s">
        <v>976</v>
      </c>
      <c r="Q133" s="27" t="s">
        <v>977</v>
      </c>
      <c r="R133" s="27" t="s">
        <v>978</v>
      </c>
    </row>
    <row r="134" spans="1:18" ht="48.6" x14ac:dyDescent="0.35">
      <c r="A134" s="26">
        <v>133</v>
      </c>
      <c r="B134" s="27" t="s">
        <v>631</v>
      </c>
      <c r="C134" s="27" t="s">
        <v>885</v>
      </c>
      <c r="D134" s="26">
        <v>16953</v>
      </c>
      <c r="E134" s="28">
        <v>45553.000277777777</v>
      </c>
      <c r="F134" s="27" t="s">
        <v>899</v>
      </c>
      <c r="G134" s="27" t="s">
        <v>900</v>
      </c>
      <c r="H134" s="27" t="s">
        <v>12</v>
      </c>
      <c r="I134" s="27" t="s">
        <v>901</v>
      </c>
      <c r="J134" s="26">
        <v>481</v>
      </c>
      <c r="K134" s="26">
        <v>315</v>
      </c>
      <c r="L134" s="28">
        <v>44939.000277777777</v>
      </c>
      <c r="M134" s="29">
        <v>23527117.079999998</v>
      </c>
      <c r="N134" s="29">
        <v>23327617.82</v>
      </c>
      <c r="O134" s="29">
        <v>3477807.21</v>
      </c>
      <c r="P134" s="27" t="s">
        <v>902</v>
      </c>
      <c r="Q134" s="27" t="s">
        <v>890</v>
      </c>
      <c r="R134" s="27" t="s">
        <v>822</v>
      </c>
    </row>
    <row r="135" spans="1:18" ht="64.8" x14ac:dyDescent="0.35">
      <c r="A135" s="26">
        <v>134</v>
      </c>
      <c r="B135" s="27" t="s">
        <v>631</v>
      </c>
      <c r="C135" s="27" t="s">
        <v>885</v>
      </c>
      <c r="D135" s="26">
        <v>16952</v>
      </c>
      <c r="E135" s="28">
        <v>45553.000277777777</v>
      </c>
      <c r="F135" s="27" t="s">
        <v>886</v>
      </c>
      <c r="G135" s="27" t="s">
        <v>887</v>
      </c>
      <c r="H135" s="27" t="s">
        <v>12</v>
      </c>
      <c r="I135" s="27" t="s">
        <v>888</v>
      </c>
      <c r="J135" s="26">
        <v>9458</v>
      </c>
      <c r="K135" s="26">
        <v>329</v>
      </c>
      <c r="L135" s="28">
        <v>44943.000277777777</v>
      </c>
      <c r="M135" s="29">
        <v>26691216.440000001</v>
      </c>
      <c r="N135" s="29">
        <v>26463414.059999999</v>
      </c>
      <c r="O135" s="29">
        <v>3359068.07</v>
      </c>
      <c r="P135" s="27" t="s">
        <v>889</v>
      </c>
      <c r="Q135" s="27" t="s">
        <v>890</v>
      </c>
      <c r="R135" s="27" t="s">
        <v>891</v>
      </c>
    </row>
    <row r="136" spans="1:18" ht="64.8" x14ac:dyDescent="0.35">
      <c r="A136" s="26">
        <v>135</v>
      </c>
      <c r="B136" s="27" t="s">
        <v>21</v>
      </c>
      <c r="C136" s="27" t="s">
        <v>998</v>
      </c>
      <c r="D136" s="26">
        <v>3680</v>
      </c>
      <c r="E136" s="28">
        <v>45554.000277777777</v>
      </c>
      <c r="F136" s="27" t="s">
        <v>999</v>
      </c>
      <c r="G136" s="27" t="s">
        <v>1000</v>
      </c>
      <c r="H136" s="27" t="s">
        <v>12</v>
      </c>
      <c r="I136" s="27" t="s">
        <v>1001</v>
      </c>
      <c r="J136" s="26">
        <v>10477</v>
      </c>
      <c r="K136" s="26">
        <v>1438</v>
      </c>
      <c r="L136" s="28">
        <v>45083.000277777777</v>
      </c>
      <c r="M136" s="29">
        <v>4720543.5999999996</v>
      </c>
      <c r="N136" s="29">
        <v>4493848.5999999996</v>
      </c>
      <c r="O136" s="29">
        <v>2238854.69</v>
      </c>
      <c r="P136" s="27" t="s">
        <v>1002</v>
      </c>
      <c r="Q136" s="27" t="s">
        <v>1003</v>
      </c>
      <c r="R136" s="27" t="s">
        <v>1004</v>
      </c>
    </row>
    <row r="137" spans="1:18" ht="113.4" x14ac:dyDescent="0.35">
      <c r="A137" s="26">
        <v>136</v>
      </c>
      <c r="B137" s="27" t="s">
        <v>60</v>
      </c>
      <c r="C137" s="27" t="s">
        <v>61</v>
      </c>
      <c r="D137" s="26">
        <v>3176</v>
      </c>
      <c r="E137" s="28">
        <v>45547.000277777777</v>
      </c>
      <c r="F137" s="27" t="s">
        <v>62</v>
      </c>
      <c r="G137" s="27" t="s">
        <v>63</v>
      </c>
      <c r="H137" s="27" t="s">
        <v>41</v>
      </c>
      <c r="I137" s="27" t="s">
        <v>64</v>
      </c>
      <c r="J137" s="26">
        <v>12011</v>
      </c>
      <c r="K137" s="26">
        <v>1945</v>
      </c>
      <c r="L137" s="28">
        <v>45135.000277777777</v>
      </c>
      <c r="M137" s="29">
        <v>11332737.949999999</v>
      </c>
      <c r="N137" s="29">
        <v>10938038.75</v>
      </c>
      <c r="O137" s="29">
        <v>2497505.36</v>
      </c>
      <c r="P137" s="27" t="s">
        <v>65</v>
      </c>
      <c r="Q137" s="27" t="s">
        <v>66</v>
      </c>
      <c r="R137" s="27" t="s">
        <v>67</v>
      </c>
    </row>
    <row r="138" spans="1:18" ht="48.6" x14ac:dyDescent="0.35">
      <c r="A138" s="26">
        <v>137</v>
      </c>
      <c r="B138" s="27" t="s">
        <v>469</v>
      </c>
      <c r="C138" s="27" t="s">
        <v>927</v>
      </c>
      <c r="D138" s="26">
        <v>20850</v>
      </c>
      <c r="E138" s="28">
        <v>45554.000277777777</v>
      </c>
      <c r="F138" s="27" t="s">
        <v>928</v>
      </c>
      <c r="G138" s="27" t="s">
        <v>929</v>
      </c>
      <c r="H138" s="27" t="s">
        <v>12</v>
      </c>
      <c r="I138" s="27" t="s">
        <v>930</v>
      </c>
      <c r="J138" s="26">
        <v>264</v>
      </c>
      <c r="K138" s="26">
        <v>58</v>
      </c>
      <c r="L138" s="28">
        <v>44866.000277777777</v>
      </c>
      <c r="M138" s="29">
        <v>25762118.07</v>
      </c>
      <c r="N138" s="29">
        <v>24979359.850000001</v>
      </c>
      <c r="O138" s="29">
        <v>2465417.2200000002</v>
      </c>
      <c r="P138" s="27" t="s">
        <v>931</v>
      </c>
      <c r="Q138" s="27" t="s">
        <v>932</v>
      </c>
      <c r="R138" s="27" t="s">
        <v>933</v>
      </c>
    </row>
    <row r="139" spans="1:18" ht="64.8" x14ac:dyDescent="0.35">
      <c r="A139" s="26">
        <v>138</v>
      </c>
      <c r="B139" s="27" t="s">
        <v>313</v>
      </c>
      <c r="C139" s="27" t="s">
        <v>830</v>
      </c>
      <c r="D139" s="26">
        <v>2579</v>
      </c>
      <c r="E139" s="28">
        <v>45554.000277777777</v>
      </c>
      <c r="F139" s="27" t="s">
        <v>831</v>
      </c>
      <c r="G139" s="27" t="s">
        <v>832</v>
      </c>
      <c r="H139" s="27" t="s">
        <v>12</v>
      </c>
      <c r="I139" s="27" t="s">
        <v>833</v>
      </c>
      <c r="J139" s="26">
        <v>1951</v>
      </c>
      <c r="K139" s="26">
        <v>885</v>
      </c>
      <c r="L139" s="28">
        <v>45013.000277777777</v>
      </c>
      <c r="M139" s="29">
        <v>8147280.8899999997</v>
      </c>
      <c r="N139" s="29">
        <v>7000000</v>
      </c>
      <c r="O139" s="29">
        <v>2509635.0299999998</v>
      </c>
      <c r="P139" s="27" t="s">
        <v>834</v>
      </c>
      <c r="Q139" s="27" t="s">
        <v>835</v>
      </c>
      <c r="R139" s="27" t="s">
        <v>836</v>
      </c>
    </row>
    <row r="140" spans="1:18" ht="64.8" x14ac:dyDescent="0.35">
      <c r="A140" s="26">
        <v>139</v>
      </c>
      <c r="B140" s="27" t="s">
        <v>40</v>
      </c>
      <c r="C140" s="27" t="s">
        <v>1005</v>
      </c>
      <c r="D140" s="26">
        <v>1992</v>
      </c>
      <c r="E140" s="28">
        <v>45554.000277777777</v>
      </c>
      <c r="F140" s="27" t="s">
        <v>1006</v>
      </c>
      <c r="G140" s="27" t="s">
        <v>1007</v>
      </c>
      <c r="H140" s="27" t="s">
        <v>12</v>
      </c>
      <c r="I140" s="27" t="s">
        <v>1008</v>
      </c>
      <c r="J140" s="26">
        <v>5336</v>
      </c>
      <c r="K140" s="26">
        <v>2050</v>
      </c>
      <c r="L140" s="28">
        <v>45148.000277777777</v>
      </c>
      <c r="M140" s="29">
        <v>15087627.710000001</v>
      </c>
      <c r="N140" s="29">
        <v>10950000</v>
      </c>
      <c r="O140" s="29">
        <v>1740271.09</v>
      </c>
      <c r="P140" s="27" t="s">
        <v>1009</v>
      </c>
      <c r="Q140" s="27" t="s">
        <v>1010</v>
      </c>
      <c r="R140" s="27" t="s">
        <v>744</v>
      </c>
    </row>
    <row r="141" spans="1:18" ht="194.4" x14ac:dyDescent="0.35">
      <c r="A141" s="26">
        <v>140</v>
      </c>
      <c r="B141" s="27" t="s">
        <v>20</v>
      </c>
      <c r="C141" s="27" t="s">
        <v>991</v>
      </c>
      <c r="D141" s="26">
        <v>54636</v>
      </c>
      <c r="E141" s="28">
        <v>45554.000277777777</v>
      </c>
      <c r="F141" s="27" t="s">
        <v>992</v>
      </c>
      <c r="G141" s="27" t="s">
        <v>993</v>
      </c>
      <c r="H141" s="27" t="s">
        <v>12</v>
      </c>
      <c r="I141" s="27" t="s">
        <v>994</v>
      </c>
      <c r="J141" s="26">
        <v>12929</v>
      </c>
      <c r="K141" s="26">
        <v>1298</v>
      </c>
      <c r="L141" s="28">
        <v>45062.000277777777</v>
      </c>
      <c r="M141" s="29">
        <v>42934006.789999999</v>
      </c>
      <c r="N141" s="29">
        <v>42181191.909999996</v>
      </c>
      <c r="O141" s="29">
        <v>2165533.0699999998</v>
      </c>
      <c r="P141" s="27" t="s">
        <v>995</v>
      </c>
      <c r="Q141" s="27" t="s">
        <v>996</v>
      </c>
      <c r="R141" s="27" t="s">
        <v>997</v>
      </c>
    </row>
    <row r="142" spans="1:18" ht="81" x14ac:dyDescent="0.35">
      <c r="A142" s="26">
        <v>141</v>
      </c>
      <c r="B142" s="27" t="s">
        <v>256</v>
      </c>
      <c r="C142" s="27" t="s">
        <v>944</v>
      </c>
      <c r="D142" s="26">
        <v>6409</v>
      </c>
      <c r="E142" s="28">
        <v>45554.000277777777</v>
      </c>
      <c r="F142" s="27" t="s">
        <v>945</v>
      </c>
      <c r="G142" s="27" t="s">
        <v>946</v>
      </c>
      <c r="H142" s="27" t="s">
        <v>16</v>
      </c>
      <c r="I142" s="27" t="s">
        <v>947</v>
      </c>
      <c r="J142" s="26">
        <v>9270</v>
      </c>
      <c r="K142" s="26">
        <v>2519</v>
      </c>
      <c r="L142" s="28">
        <v>45211.000277777777</v>
      </c>
      <c r="M142" s="29">
        <v>12421373.99</v>
      </c>
      <c r="N142" s="29">
        <v>10500000</v>
      </c>
      <c r="O142" s="29">
        <v>791470.49</v>
      </c>
      <c r="P142" s="27" t="s">
        <v>948</v>
      </c>
      <c r="Q142" s="27" t="s">
        <v>949</v>
      </c>
      <c r="R142" s="27" t="s">
        <v>950</v>
      </c>
    </row>
    <row r="143" spans="1:18" ht="48.6" x14ac:dyDescent="0.35">
      <c r="A143" s="26">
        <v>142</v>
      </c>
      <c r="B143" s="27" t="s">
        <v>21</v>
      </c>
      <c r="C143" s="27" t="s">
        <v>998</v>
      </c>
      <c r="D143" s="26">
        <v>3685</v>
      </c>
      <c r="E143" s="28">
        <v>45554.000277777777</v>
      </c>
      <c r="F143" s="27" t="s">
        <v>1029</v>
      </c>
      <c r="G143" s="27" t="s">
        <v>1030</v>
      </c>
      <c r="H143" s="27" t="s">
        <v>12</v>
      </c>
      <c r="I143" s="27" t="s">
        <v>1031</v>
      </c>
      <c r="J143" s="26">
        <v>10491</v>
      </c>
      <c r="K143" s="26">
        <v>1439</v>
      </c>
      <c r="L143" s="28">
        <v>45083.000277777777</v>
      </c>
      <c r="M143" s="29">
        <v>9309601.4000000004</v>
      </c>
      <c r="N143" s="29">
        <v>9006151.4000000004</v>
      </c>
      <c r="O143" s="29">
        <v>2808948.18</v>
      </c>
      <c r="P143" s="27" t="s">
        <v>80</v>
      </c>
      <c r="Q143" s="27" t="s">
        <v>1032</v>
      </c>
      <c r="R143" s="27" t="s">
        <v>1033</v>
      </c>
    </row>
    <row r="144" spans="1:18" ht="64.8" x14ac:dyDescent="0.35">
      <c r="A144" s="26">
        <v>143</v>
      </c>
      <c r="B144" s="27" t="s">
        <v>11</v>
      </c>
      <c r="C144" s="27" t="s">
        <v>1023</v>
      </c>
      <c r="D144" s="26">
        <v>5054</v>
      </c>
      <c r="E144" s="28">
        <v>45554.000277777777</v>
      </c>
      <c r="F144" s="27" t="s">
        <v>1024</v>
      </c>
      <c r="G144" s="27" t="s">
        <v>1025</v>
      </c>
      <c r="H144" s="27" t="s">
        <v>16</v>
      </c>
      <c r="I144" s="27" t="s">
        <v>1026</v>
      </c>
      <c r="J144" s="26">
        <v>10950</v>
      </c>
      <c r="K144" s="26">
        <v>2524</v>
      </c>
      <c r="L144" s="28">
        <v>45212.000277777777</v>
      </c>
      <c r="M144" s="29">
        <v>24713121.59</v>
      </c>
      <c r="N144" s="29">
        <v>15000000</v>
      </c>
      <c r="O144" s="29">
        <v>953397.14</v>
      </c>
      <c r="P144" s="27" t="s">
        <v>1027</v>
      </c>
      <c r="Q144" s="27" t="s">
        <v>1028</v>
      </c>
      <c r="R144" s="27" t="s">
        <v>939</v>
      </c>
    </row>
    <row r="145" spans="1:18" ht="64.8" x14ac:dyDescent="0.35">
      <c r="A145" s="26">
        <v>144</v>
      </c>
      <c r="B145" s="27" t="s">
        <v>60</v>
      </c>
      <c r="C145" s="27" t="s">
        <v>1034</v>
      </c>
      <c r="D145" s="26">
        <v>3462</v>
      </c>
      <c r="E145" s="28">
        <v>45554.000277777777</v>
      </c>
      <c r="F145" s="27" t="s">
        <v>1035</v>
      </c>
      <c r="G145" s="27" t="s">
        <v>1036</v>
      </c>
      <c r="H145" s="27" t="s">
        <v>16</v>
      </c>
      <c r="I145" s="27" t="s">
        <v>1037</v>
      </c>
      <c r="J145" s="26">
        <v>4386</v>
      </c>
      <c r="K145" s="26">
        <v>3113</v>
      </c>
      <c r="L145" s="28">
        <v>45321.000277777777</v>
      </c>
      <c r="M145" s="29">
        <v>12976531.369999999</v>
      </c>
      <c r="N145" s="29">
        <v>12464341.369999999</v>
      </c>
      <c r="O145" s="29">
        <v>443581.46</v>
      </c>
      <c r="P145" s="27" t="s">
        <v>1038</v>
      </c>
      <c r="Q145" s="27" t="s">
        <v>1039</v>
      </c>
      <c r="R145" s="27" t="s">
        <v>1039</v>
      </c>
    </row>
    <row r="146" spans="1:18" ht="97.2" x14ac:dyDescent="0.35">
      <c r="A146" s="26">
        <v>145</v>
      </c>
      <c r="B146" s="27" t="s">
        <v>51</v>
      </c>
      <c r="C146" s="27" t="s">
        <v>229</v>
      </c>
      <c r="D146" s="26">
        <v>12530</v>
      </c>
      <c r="E146" s="28">
        <v>45554.000277777777</v>
      </c>
      <c r="F146" s="27" t="s">
        <v>230</v>
      </c>
      <c r="G146" s="27" t="s">
        <v>231</v>
      </c>
      <c r="H146" s="27" t="s">
        <v>41</v>
      </c>
      <c r="I146" s="27" t="s">
        <v>232</v>
      </c>
      <c r="J146" s="26">
        <v>2586</v>
      </c>
      <c r="K146" s="26">
        <v>1522</v>
      </c>
      <c r="L146" s="28">
        <v>45096.000277777777</v>
      </c>
      <c r="M146" s="29">
        <v>13790345.689999999</v>
      </c>
      <c r="N146" s="29">
        <v>12950748.17</v>
      </c>
      <c r="O146" s="29">
        <v>147415.01999999999</v>
      </c>
      <c r="P146" s="27" t="s">
        <v>233</v>
      </c>
      <c r="Q146" s="27" t="s">
        <v>234</v>
      </c>
      <c r="R146" s="27"/>
    </row>
    <row r="147" spans="1:18" ht="32.4" x14ac:dyDescent="0.35">
      <c r="A147" s="26">
        <v>146</v>
      </c>
      <c r="B147" s="27" t="s">
        <v>13</v>
      </c>
      <c r="C147" s="27" t="s">
        <v>958</v>
      </c>
      <c r="D147" s="26">
        <v>3100</v>
      </c>
      <c r="E147" s="28">
        <v>45554.000277777777</v>
      </c>
      <c r="F147" s="27" t="s">
        <v>959</v>
      </c>
      <c r="G147" s="27" t="s">
        <v>960</v>
      </c>
      <c r="H147" s="27" t="s">
        <v>12</v>
      </c>
      <c r="I147" s="27" t="s">
        <v>961</v>
      </c>
      <c r="J147" s="26">
        <v>10233</v>
      </c>
      <c r="K147" s="26">
        <v>914</v>
      </c>
      <c r="L147" s="28">
        <v>45019.000277777777</v>
      </c>
      <c r="M147" s="29">
        <v>20519311.949999999</v>
      </c>
      <c r="N147" s="29">
        <v>10850000</v>
      </c>
      <c r="O147" s="29">
        <v>532218.80000000005</v>
      </c>
      <c r="P147" s="27" t="s">
        <v>962</v>
      </c>
      <c r="Q147" s="27" t="s">
        <v>963</v>
      </c>
      <c r="R147" s="27" t="s">
        <v>964</v>
      </c>
    </row>
    <row r="148" spans="1:18" ht="48.6" x14ac:dyDescent="0.35">
      <c r="A148" s="26">
        <v>147</v>
      </c>
      <c r="B148" s="27" t="s">
        <v>675</v>
      </c>
      <c r="C148" s="27" t="s">
        <v>1040</v>
      </c>
      <c r="D148" s="26">
        <v>2232</v>
      </c>
      <c r="E148" s="28">
        <v>45554.000277777777</v>
      </c>
      <c r="F148" s="27" t="s">
        <v>1041</v>
      </c>
      <c r="G148" s="27" t="s">
        <v>1042</v>
      </c>
      <c r="H148" s="27" t="s">
        <v>12</v>
      </c>
      <c r="I148" s="27" t="s">
        <v>1043</v>
      </c>
      <c r="J148" s="26">
        <v>11873</v>
      </c>
      <c r="K148" s="26">
        <v>98</v>
      </c>
      <c r="L148" s="28">
        <v>44879.041944444441</v>
      </c>
      <c r="M148" s="29">
        <v>12952605.34</v>
      </c>
      <c r="N148" s="29">
        <v>10000000</v>
      </c>
      <c r="O148" s="29">
        <v>3320679.5</v>
      </c>
      <c r="P148" s="27" t="s">
        <v>80</v>
      </c>
      <c r="Q148" s="27" t="s">
        <v>1044</v>
      </c>
      <c r="R148" s="27" t="s">
        <v>1045</v>
      </c>
    </row>
    <row r="149" spans="1:18" ht="48.6" x14ac:dyDescent="0.35">
      <c r="A149" s="26">
        <v>148</v>
      </c>
      <c r="B149" s="27" t="s">
        <v>199</v>
      </c>
      <c r="C149" s="27" t="s">
        <v>979</v>
      </c>
      <c r="D149" s="26">
        <v>3969</v>
      </c>
      <c r="E149" s="28">
        <v>45554.000277777777</v>
      </c>
      <c r="F149" s="27" t="s">
        <v>980</v>
      </c>
      <c r="G149" s="27" t="s">
        <v>981</v>
      </c>
      <c r="H149" s="27" t="s">
        <v>19</v>
      </c>
      <c r="I149" s="27" t="s">
        <v>982</v>
      </c>
      <c r="J149" s="26">
        <v>11354</v>
      </c>
      <c r="K149" s="26">
        <v>830</v>
      </c>
      <c r="L149" s="28">
        <v>45008.000277777777</v>
      </c>
      <c r="M149" s="29">
        <v>11813417.01</v>
      </c>
      <c r="N149" s="29">
        <v>11235506.43</v>
      </c>
      <c r="O149" s="29">
        <v>4351051.63</v>
      </c>
      <c r="P149" s="27" t="s">
        <v>983</v>
      </c>
      <c r="Q149" s="27" t="s">
        <v>361</v>
      </c>
      <c r="R149" s="27" t="s">
        <v>984</v>
      </c>
    </row>
    <row r="150" spans="1:18" ht="48.6" x14ac:dyDescent="0.35">
      <c r="A150" s="26">
        <v>149</v>
      </c>
      <c r="B150" s="27" t="s">
        <v>737</v>
      </c>
      <c r="C150" s="27" t="s">
        <v>821</v>
      </c>
      <c r="D150" s="26">
        <v>3451</v>
      </c>
      <c r="E150" s="28">
        <v>45554.000277777777</v>
      </c>
      <c r="F150" s="27" t="s">
        <v>1011</v>
      </c>
      <c r="G150" s="27" t="s">
        <v>1012</v>
      </c>
      <c r="H150" s="27" t="s">
        <v>12</v>
      </c>
      <c r="I150" s="27" t="s">
        <v>1013</v>
      </c>
      <c r="J150" s="26">
        <v>1411</v>
      </c>
      <c r="K150" s="26">
        <v>128</v>
      </c>
      <c r="L150" s="28">
        <v>44887.000277777777</v>
      </c>
      <c r="M150" s="29">
        <v>14453042.130000001</v>
      </c>
      <c r="N150" s="29">
        <v>9000000</v>
      </c>
      <c r="O150" s="29">
        <v>1095745.44</v>
      </c>
      <c r="P150" s="27" t="s">
        <v>1014</v>
      </c>
      <c r="Q150" s="27" t="s">
        <v>1015</v>
      </c>
      <c r="R150" s="27" t="s">
        <v>1016</v>
      </c>
    </row>
    <row r="151" spans="1:18" ht="81" x14ac:dyDescent="0.35">
      <c r="A151" s="26">
        <v>150</v>
      </c>
      <c r="B151" s="27" t="s">
        <v>105</v>
      </c>
      <c r="C151" s="27" t="s">
        <v>1046</v>
      </c>
      <c r="D151" s="26">
        <v>3791</v>
      </c>
      <c r="E151" s="28">
        <v>45554.000277777777</v>
      </c>
      <c r="F151" s="27" t="s">
        <v>1047</v>
      </c>
      <c r="G151" s="27" t="s">
        <v>1048</v>
      </c>
      <c r="H151" s="27" t="s">
        <v>16</v>
      </c>
      <c r="I151" s="27" t="s">
        <v>1049</v>
      </c>
      <c r="J151" s="26">
        <v>15063</v>
      </c>
      <c r="K151" s="26">
        <v>3837</v>
      </c>
      <c r="L151" s="28">
        <v>45495.000277777777</v>
      </c>
      <c r="M151" s="29">
        <v>2385702.19</v>
      </c>
      <c r="N151" s="29">
        <v>2300029.65</v>
      </c>
      <c r="O151" s="29">
        <v>465711.8</v>
      </c>
      <c r="P151" s="27" t="s">
        <v>1050</v>
      </c>
      <c r="Q151" s="27" t="s">
        <v>239</v>
      </c>
      <c r="R151" s="27" t="s">
        <v>1051</v>
      </c>
    </row>
    <row r="152" spans="1:18" ht="48.6" x14ac:dyDescent="0.35">
      <c r="A152" s="26">
        <v>151</v>
      </c>
      <c r="B152" s="27" t="s">
        <v>299</v>
      </c>
      <c r="C152" s="27" t="s">
        <v>1052</v>
      </c>
      <c r="D152" s="26">
        <v>30514</v>
      </c>
      <c r="E152" s="28">
        <v>45554.000277777777</v>
      </c>
      <c r="F152" s="27" t="s">
        <v>1053</v>
      </c>
      <c r="G152" s="27" t="s">
        <v>1054</v>
      </c>
      <c r="H152" s="27" t="s">
        <v>12</v>
      </c>
      <c r="I152" s="27" t="s">
        <v>1055</v>
      </c>
      <c r="J152" s="26">
        <v>9590</v>
      </c>
      <c r="K152" s="26">
        <v>2262</v>
      </c>
      <c r="L152" s="28">
        <v>45181.000277777777</v>
      </c>
      <c r="M152" s="29">
        <v>25806473.300000001</v>
      </c>
      <c r="N152" s="29">
        <v>24048623.629999999</v>
      </c>
      <c r="O152" s="29">
        <v>2220295.58</v>
      </c>
      <c r="P152" s="27" t="s">
        <v>1056</v>
      </c>
      <c r="Q152" s="27" t="s">
        <v>1057</v>
      </c>
      <c r="R152" s="27" t="s">
        <v>1058</v>
      </c>
    </row>
    <row r="153" spans="1:18" ht="64.8" x14ac:dyDescent="0.35">
      <c r="A153" s="26">
        <v>152</v>
      </c>
      <c r="B153" s="27" t="s">
        <v>548</v>
      </c>
      <c r="C153" s="27" t="s">
        <v>844</v>
      </c>
      <c r="D153" s="26">
        <v>3354</v>
      </c>
      <c r="E153" s="28">
        <v>45553.000277777777</v>
      </c>
      <c r="F153" s="27" t="s">
        <v>845</v>
      </c>
      <c r="G153" s="27" t="s">
        <v>846</v>
      </c>
      <c r="H153" s="27" t="s">
        <v>16</v>
      </c>
      <c r="I153" s="27" t="s">
        <v>847</v>
      </c>
      <c r="J153" s="26">
        <v>6276</v>
      </c>
      <c r="K153" s="26">
        <v>648</v>
      </c>
      <c r="L153" s="28">
        <v>44988.000277777777</v>
      </c>
      <c r="M153" s="29">
        <v>10771990.82</v>
      </c>
      <c r="N153" s="29">
        <v>10339128.32</v>
      </c>
      <c r="O153" s="29">
        <v>552933.65</v>
      </c>
      <c r="P153" s="27" t="s">
        <v>848</v>
      </c>
      <c r="Q153" s="27" t="s">
        <v>849</v>
      </c>
      <c r="R153" s="27" t="s">
        <v>849</v>
      </c>
    </row>
    <row r="154" spans="1:18" ht="48.6" x14ac:dyDescent="0.35">
      <c r="A154" s="26">
        <v>153</v>
      </c>
      <c r="B154" s="27" t="s">
        <v>631</v>
      </c>
      <c r="C154" s="27" t="s">
        <v>631</v>
      </c>
      <c r="D154" s="26">
        <v>22619</v>
      </c>
      <c r="E154" s="28">
        <v>45554.000277777777</v>
      </c>
      <c r="F154" s="27" t="s">
        <v>985</v>
      </c>
      <c r="G154" s="27" t="s">
        <v>986</v>
      </c>
      <c r="H154" s="27" t="s">
        <v>12</v>
      </c>
      <c r="I154" s="27" t="s">
        <v>987</v>
      </c>
      <c r="J154" s="26">
        <v>2015</v>
      </c>
      <c r="K154" s="26">
        <v>704</v>
      </c>
      <c r="L154" s="28">
        <v>44992.000277777777</v>
      </c>
      <c r="M154" s="29">
        <v>11669866.25</v>
      </c>
      <c r="N154" s="29">
        <v>11519172.92</v>
      </c>
      <c r="O154" s="29">
        <v>661333.06999999995</v>
      </c>
      <c r="P154" s="27" t="s">
        <v>988</v>
      </c>
      <c r="Q154" s="27" t="s">
        <v>989</v>
      </c>
      <c r="R154" s="27" t="s">
        <v>990</v>
      </c>
    </row>
    <row r="155" spans="1:18" ht="97.2" x14ac:dyDescent="0.35">
      <c r="A155" s="26">
        <v>154</v>
      </c>
      <c r="B155" s="27" t="s">
        <v>42</v>
      </c>
      <c r="C155" s="27" t="s">
        <v>1017</v>
      </c>
      <c r="D155" s="26">
        <v>10303</v>
      </c>
      <c r="E155" s="28">
        <v>45554.000277777777</v>
      </c>
      <c r="F155" s="27" t="s">
        <v>1018</v>
      </c>
      <c r="G155" s="27" t="s">
        <v>1019</v>
      </c>
      <c r="H155" s="27" t="s">
        <v>86</v>
      </c>
      <c r="I155" s="27" t="s">
        <v>1020</v>
      </c>
      <c r="J155" s="26">
        <v>7629</v>
      </c>
      <c r="K155" s="26">
        <v>3185</v>
      </c>
      <c r="L155" s="28">
        <v>45334.000277777777</v>
      </c>
      <c r="M155" s="29">
        <v>2721092.73</v>
      </c>
      <c r="N155" s="29">
        <v>2331747.21</v>
      </c>
      <c r="O155" s="29">
        <v>693905.12</v>
      </c>
      <c r="P155" s="27" t="s">
        <v>1021</v>
      </c>
      <c r="Q155" s="27" t="s">
        <v>749</v>
      </c>
      <c r="R155" s="27" t="s">
        <v>1022</v>
      </c>
    </row>
    <row r="156" spans="1:18" ht="97.2" x14ac:dyDescent="0.35">
      <c r="A156" s="26">
        <v>155</v>
      </c>
      <c r="B156" s="27" t="s">
        <v>548</v>
      </c>
      <c r="C156" s="27" t="s">
        <v>855</v>
      </c>
      <c r="D156" s="26">
        <v>5908</v>
      </c>
      <c r="E156" s="28">
        <v>45553.000277777777</v>
      </c>
      <c r="F156" s="27" t="s">
        <v>856</v>
      </c>
      <c r="G156" s="27" t="s">
        <v>857</v>
      </c>
      <c r="H156" s="27" t="s">
        <v>16</v>
      </c>
      <c r="I156" s="27" t="s">
        <v>858</v>
      </c>
      <c r="J156" s="26">
        <v>4572</v>
      </c>
      <c r="K156" s="26">
        <v>2160</v>
      </c>
      <c r="L156" s="28">
        <v>45166.000277777777</v>
      </c>
      <c r="M156" s="29">
        <v>10008324.130000001</v>
      </c>
      <c r="N156" s="29">
        <v>9599499.6300000008</v>
      </c>
      <c r="O156" s="29">
        <v>1735366.94</v>
      </c>
      <c r="P156" s="27" t="s">
        <v>859</v>
      </c>
      <c r="Q156" s="27" t="s">
        <v>849</v>
      </c>
      <c r="R156" s="27" t="s">
        <v>849</v>
      </c>
    </row>
    <row r="157" spans="1:18" ht="32.4" x14ac:dyDescent="0.35">
      <c r="A157" s="26">
        <v>156</v>
      </c>
      <c r="B157" s="27" t="s">
        <v>469</v>
      </c>
      <c r="C157" s="27" t="s">
        <v>837</v>
      </c>
      <c r="D157" s="26">
        <v>3568</v>
      </c>
      <c r="E157" s="28">
        <v>45553.000277777777</v>
      </c>
      <c r="F157" s="27" t="s">
        <v>838</v>
      </c>
      <c r="G157" s="27" t="s">
        <v>839</v>
      </c>
      <c r="H157" s="27" t="s">
        <v>12</v>
      </c>
      <c r="I157" s="27" t="s">
        <v>840</v>
      </c>
      <c r="J157" s="26">
        <v>11183</v>
      </c>
      <c r="K157" s="26">
        <v>1733</v>
      </c>
      <c r="L157" s="28">
        <v>45114.000277777777</v>
      </c>
      <c r="M157" s="29">
        <v>4513533.1900000004</v>
      </c>
      <c r="N157" s="29">
        <v>4382633.1900000004</v>
      </c>
      <c r="O157" s="29">
        <v>1740019.79</v>
      </c>
      <c r="P157" s="27" t="s">
        <v>841</v>
      </c>
      <c r="Q157" s="27" t="s">
        <v>842</v>
      </c>
      <c r="R157" s="27" t="s">
        <v>843</v>
      </c>
    </row>
  </sheetData>
  <autoFilter ref="A1:R1" xr:uid="{00000000-0001-0000-0100-000000000000}"/>
  <pageMargins left="0.7" right="0.7" top="0.75" bottom="0.75" header="0.3" footer="0.3"/>
  <pageSetup orientation="portrait" horizontalDpi="1200" verticalDpi="1200" r:id="rId1"/>
  <ignoredErrors>
    <ignoredError sqref="C1 G1:K1 Q1 R1 P2:P4 P6:P157 N1:O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workbookViewId="0">
      <selection activeCell="R1" sqref="A1:R1"/>
    </sheetView>
  </sheetViews>
  <sheetFormatPr defaultRowHeight="15.6" x14ac:dyDescent="0.3"/>
  <cols>
    <col min="1" max="1" width="9" style="19"/>
    <col min="3" max="3" width="18.8984375" customWidth="1"/>
    <col min="4" max="4" width="13" style="19" customWidth="1"/>
    <col min="5" max="5" width="12.09765625" customWidth="1"/>
    <col min="6" max="6" width="30.09765625" bestFit="1" customWidth="1"/>
    <col min="7" max="7" width="29.3984375" customWidth="1"/>
    <col min="8" max="8" width="26.8984375" bestFit="1" customWidth="1"/>
    <col min="10" max="10" width="15.69921875" customWidth="1"/>
    <col min="11" max="11" width="20.5" bestFit="1" customWidth="1"/>
    <col min="12" max="12" width="13.3984375" customWidth="1"/>
    <col min="13" max="13" width="19.3984375" style="5" customWidth="1"/>
    <col min="14" max="14" width="23" style="5" customWidth="1"/>
    <col min="15" max="15" width="17.09765625" customWidth="1"/>
    <col min="16" max="16" width="8.3984375" bestFit="1" customWidth="1"/>
    <col min="17" max="17" width="17.59765625" customWidth="1"/>
    <col min="18" max="18" width="19.19921875" customWidth="1"/>
  </cols>
  <sheetData>
    <row r="1" spans="1:18" ht="49.2" thickBot="1" x14ac:dyDescent="0.35">
      <c r="A1" s="20" t="s">
        <v>1432</v>
      </c>
      <c r="B1" s="20" t="s">
        <v>1356</v>
      </c>
      <c r="C1" s="20" t="s">
        <v>0</v>
      </c>
      <c r="D1" s="20" t="s">
        <v>1438</v>
      </c>
      <c r="E1" s="20" t="s">
        <v>1439</v>
      </c>
      <c r="F1" s="20" t="s">
        <v>1440</v>
      </c>
      <c r="G1" s="20" t="s">
        <v>1</v>
      </c>
      <c r="H1" s="20" t="s">
        <v>3</v>
      </c>
      <c r="I1" s="20" t="s">
        <v>4</v>
      </c>
      <c r="J1" s="20" t="s">
        <v>5</v>
      </c>
      <c r="K1" s="20" t="s">
        <v>6</v>
      </c>
      <c r="L1" s="20" t="s">
        <v>1065</v>
      </c>
      <c r="M1" s="21" t="s">
        <v>1437</v>
      </c>
      <c r="N1" s="21" t="s">
        <v>7</v>
      </c>
      <c r="O1" s="21" t="s">
        <v>1441</v>
      </c>
      <c r="P1" s="20" t="s">
        <v>1442</v>
      </c>
      <c r="Q1" s="20" t="s">
        <v>9</v>
      </c>
      <c r="R1" s="20" t="s">
        <v>10</v>
      </c>
    </row>
    <row r="2" spans="1:18" ht="113.4" x14ac:dyDescent="0.3">
      <c r="A2" s="22">
        <v>1</v>
      </c>
      <c r="B2" s="23" t="s">
        <v>256</v>
      </c>
      <c r="C2" s="23" t="s">
        <v>1064</v>
      </c>
      <c r="D2" s="22">
        <v>52</v>
      </c>
      <c r="E2" s="24">
        <v>45551.000277777777</v>
      </c>
      <c r="F2" s="23" t="s">
        <v>1066</v>
      </c>
      <c r="G2" s="23" t="s">
        <v>1067</v>
      </c>
      <c r="H2" s="23" t="s">
        <v>1068</v>
      </c>
      <c r="I2" s="23">
        <v>13866</v>
      </c>
      <c r="J2" s="23">
        <v>3571</v>
      </c>
      <c r="K2" s="24">
        <v>45422.000277777777</v>
      </c>
      <c r="L2" s="23" t="s">
        <v>1060</v>
      </c>
      <c r="M2" s="25">
        <v>87552900.590000004</v>
      </c>
      <c r="N2" s="25">
        <v>85518298.090000004</v>
      </c>
      <c r="O2" s="25">
        <v>731286.46</v>
      </c>
      <c r="P2" s="23" t="s">
        <v>1069</v>
      </c>
      <c r="Q2" s="23" t="s">
        <v>1070</v>
      </c>
      <c r="R2" s="23" t="s">
        <v>1070</v>
      </c>
    </row>
    <row r="3" spans="1:18" ht="64.8" x14ac:dyDescent="0.3">
      <c r="A3" s="26">
        <v>2</v>
      </c>
      <c r="B3" s="27" t="s">
        <v>17</v>
      </c>
      <c r="C3" s="27" t="s">
        <v>1071</v>
      </c>
      <c r="D3" s="26">
        <v>13541</v>
      </c>
      <c r="E3" s="28">
        <v>45552.000277777777</v>
      </c>
      <c r="F3" s="27" t="s">
        <v>1072</v>
      </c>
      <c r="G3" s="27" t="s">
        <v>1073</v>
      </c>
      <c r="H3" s="27" t="s">
        <v>1074</v>
      </c>
      <c r="I3" s="27">
        <v>14701</v>
      </c>
      <c r="J3" s="27">
        <v>2079</v>
      </c>
      <c r="K3" s="28">
        <v>45154.000277777777</v>
      </c>
      <c r="L3" s="27" t="s">
        <v>1060</v>
      </c>
      <c r="M3" s="29">
        <v>32704588.149999999</v>
      </c>
      <c r="N3" s="29">
        <v>29456506.239999998</v>
      </c>
      <c r="O3" s="29">
        <v>1021173.91</v>
      </c>
      <c r="P3" s="27" t="s">
        <v>1075</v>
      </c>
      <c r="Q3" s="27" t="s">
        <v>1076</v>
      </c>
      <c r="R3" s="27" t="s">
        <v>1077</v>
      </c>
    </row>
    <row r="4" spans="1:18" ht="48.6" x14ac:dyDescent="0.3">
      <c r="A4" s="26">
        <v>3</v>
      </c>
      <c r="B4" s="27" t="s">
        <v>737</v>
      </c>
      <c r="C4" s="27" t="s">
        <v>278</v>
      </c>
      <c r="D4" s="26">
        <v>6670</v>
      </c>
      <c r="E4" s="28">
        <v>45552.000277777777</v>
      </c>
      <c r="F4" s="27" t="s">
        <v>1078</v>
      </c>
      <c r="G4" s="27" t="s">
        <v>1079</v>
      </c>
      <c r="H4" s="27" t="s">
        <v>1080</v>
      </c>
      <c r="I4" s="27">
        <v>13520</v>
      </c>
      <c r="J4" s="27">
        <v>2913</v>
      </c>
      <c r="K4" s="28">
        <v>45299.000277777777</v>
      </c>
      <c r="L4" s="27" t="s">
        <v>1060</v>
      </c>
      <c r="M4" s="29">
        <v>56746508.689999998</v>
      </c>
      <c r="N4" s="29">
        <v>55535683.689999998</v>
      </c>
      <c r="O4" s="29">
        <v>4293262.96</v>
      </c>
      <c r="P4" s="27" t="s">
        <v>1081</v>
      </c>
      <c r="Q4" s="27" t="s">
        <v>1061</v>
      </c>
      <c r="R4" s="27" t="s">
        <v>1082</v>
      </c>
    </row>
    <row r="5" spans="1:18" ht="113.4" x14ac:dyDescent="0.3">
      <c r="A5" s="26">
        <v>4</v>
      </c>
      <c r="B5" s="27" t="s">
        <v>299</v>
      </c>
      <c r="C5" s="27" t="s">
        <v>1083</v>
      </c>
      <c r="D5" s="26">
        <v>15412</v>
      </c>
      <c r="E5" s="28">
        <v>45554.000277777777</v>
      </c>
      <c r="F5" s="27" t="s">
        <v>1084</v>
      </c>
      <c r="G5" s="27" t="s">
        <v>1085</v>
      </c>
      <c r="H5" s="27" t="s">
        <v>1086</v>
      </c>
      <c r="I5" s="27">
        <v>14141</v>
      </c>
      <c r="J5" s="27">
        <v>2801</v>
      </c>
      <c r="K5" s="28">
        <v>45257.000277777777</v>
      </c>
      <c r="L5" s="27" t="s">
        <v>1060</v>
      </c>
      <c r="M5" s="29">
        <v>69191543.269999996</v>
      </c>
      <c r="N5" s="29">
        <v>67326663.280000001</v>
      </c>
      <c r="O5" s="29">
        <v>2228395.2200000002</v>
      </c>
      <c r="P5" s="27" t="s">
        <v>1087</v>
      </c>
      <c r="Q5" s="27" t="s">
        <v>1063</v>
      </c>
      <c r="R5" s="27" t="s">
        <v>1088</v>
      </c>
    </row>
  </sheetData>
  <autoFilter ref="A1:R1" xr:uid="{00000000-0001-0000-0200-000000000000}"/>
  <pageMargins left="0.7" right="0.7" top="0.75" bottom="0.75" header="0.3" footer="0.3"/>
  <pageSetup orientation="portrait" horizontalDpi="1200" verticalDpi="1200" r:id="rId1"/>
  <ignoredErrors>
    <ignoredError sqref="L2:L5 P2:P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"/>
  <sheetViews>
    <sheetView topLeftCell="H1" workbookViewId="0">
      <selection activeCell="M1" sqref="M1:M1048576"/>
    </sheetView>
  </sheetViews>
  <sheetFormatPr defaultRowHeight="15.6" x14ac:dyDescent="0.3"/>
  <cols>
    <col min="4" max="4" width="6.3984375" customWidth="1"/>
    <col min="7" max="7" width="26.09765625" customWidth="1"/>
    <col min="8" max="8" width="12.3984375" customWidth="1"/>
    <col min="9" max="9" width="15.69921875" customWidth="1"/>
    <col min="10" max="10" width="12" customWidth="1"/>
    <col min="13" max="13" width="10" customWidth="1"/>
    <col min="15" max="15" width="18.5" customWidth="1"/>
    <col min="16" max="16" width="16.69921875" customWidth="1"/>
    <col min="23" max="23" width="15.8984375" customWidth="1"/>
  </cols>
  <sheetData>
    <row r="1" spans="1:26" ht="16.2" thickBot="1" x14ac:dyDescent="0.35"/>
    <row r="2" spans="1:26" ht="67.2" thickBot="1" x14ac:dyDescent="0.35">
      <c r="A2" s="13" t="s">
        <v>1352</v>
      </c>
      <c r="B2" s="14" t="s">
        <v>1353</v>
      </c>
      <c r="C2" s="14" t="s">
        <v>1354</v>
      </c>
      <c r="D2" s="14" t="s">
        <v>1355</v>
      </c>
      <c r="E2" s="14" t="s">
        <v>1356</v>
      </c>
      <c r="F2" s="14" t="s">
        <v>0</v>
      </c>
      <c r="G2" s="14" t="s">
        <v>1357</v>
      </c>
      <c r="H2" s="14" t="s">
        <v>1358</v>
      </c>
      <c r="I2" s="14" t="s">
        <v>1359</v>
      </c>
      <c r="J2" s="14" t="s">
        <v>1360</v>
      </c>
      <c r="K2" s="14" t="s">
        <v>1361</v>
      </c>
      <c r="L2" s="14" t="s">
        <v>1362</v>
      </c>
      <c r="M2" s="14" t="s">
        <v>1363</v>
      </c>
      <c r="N2" s="14" t="s">
        <v>1364</v>
      </c>
      <c r="O2" s="14" t="s">
        <v>1365</v>
      </c>
      <c r="P2" s="14" t="s">
        <v>1366</v>
      </c>
      <c r="Q2" s="14" t="s">
        <v>1367</v>
      </c>
      <c r="R2" s="14" t="s">
        <v>1368</v>
      </c>
      <c r="S2" s="15" t="s">
        <v>1369</v>
      </c>
      <c r="T2" s="14" t="s">
        <v>1370</v>
      </c>
      <c r="U2" s="14" t="s">
        <v>1371</v>
      </c>
      <c r="V2" s="14" t="s">
        <v>1372</v>
      </c>
      <c r="W2" s="14" t="s">
        <v>1373</v>
      </c>
      <c r="X2" s="14" t="s">
        <v>1374</v>
      </c>
      <c r="Y2" s="14" t="s">
        <v>1375</v>
      </c>
      <c r="Z2" s="14" t="s">
        <v>1376</v>
      </c>
    </row>
    <row r="3" spans="1:26" ht="40.799999999999997" thickBot="1" x14ac:dyDescent="0.35">
      <c r="A3" s="7" t="s">
        <v>1379</v>
      </c>
      <c r="B3" s="7" t="s">
        <v>1380</v>
      </c>
      <c r="C3" s="7" t="s">
        <v>1381</v>
      </c>
      <c r="D3" s="7" t="s">
        <v>1263</v>
      </c>
      <c r="E3" s="7" t="s">
        <v>1382</v>
      </c>
      <c r="F3" s="7" t="s">
        <v>1383</v>
      </c>
      <c r="G3" s="7" t="s">
        <v>1384</v>
      </c>
      <c r="H3" s="8">
        <v>5381760.7400000002</v>
      </c>
      <c r="I3" s="8">
        <v>615660.91</v>
      </c>
      <c r="J3" s="8">
        <v>4766099.83</v>
      </c>
      <c r="K3" s="9">
        <v>192737</v>
      </c>
      <c r="L3" s="10">
        <v>45552</v>
      </c>
      <c r="M3" s="11">
        <v>510624.81</v>
      </c>
      <c r="N3" s="7" t="s">
        <v>1101</v>
      </c>
      <c r="O3" s="7" t="s">
        <v>1385</v>
      </c>
      <c r="P3" s="8">
        <v>510624.81</v>
      </c>
      <c r="Q3" s="7" t="s">
        <v>1386</v>
      </c>
      <c r="R3" s="7" t="s">
        <v>1387</v>
      </c>
      <c r="S3" s="8">
        <v>510624.81</v>
      </c>
      <c r="T3" s="7" t="s">
        <v>1105</v>
      </c>
      <c r="U3" s="7"/>
      <c r="V3" s="7"/>
      <c r="W3" s="7"/>
      <c r="X3" s="7"/>
      <c r="Y3" s="7"/>
      <c r="Z3" s="7"/>
    </row>
    <row r="4" spans="1:26" ht="40.799999999999997" thickBot="1" x14ac:dyDescent="0.35">
      <c r="A4" s="7" t="s">
        <v>1388</v>
      </c>
      <c r="B4" s="7" t="s">
        <v>1380</v>
      </c>
      <c r="C4" s="7" t="s">
        <v>1381</v>
      </c>
      <c r="D4" s="7" t="s">
        <v>1263</v>
      </c>
      <c r="E4" s="7" t="s">
        <v>1160</v>
      </c>
      <c r="F4" s="7" t="s">
        <v>1389</v>
      </c>
      <c r="G4" s="7" t="s">
        <v>1390</v>
      </c>
      <c r="H4" s="8">
        <v>4401573</v>
      </c>
      <c r="I4" s="8">
        <v>328417.03999999998</v>
      </c>
      <c r="J4" s="8">
        <v>4073155.96</v>
      </c>
      <c r="K4" s="9">
        <v>193121</v>
      </c>
      <c r="L4" s="10">
        <v>45552</v>
      </c>
      <c r="M4" s="11">
        <v>215998.04</v>
      </c>
      <c r="N4" s="7" t="s">
        <v>1101</v>
      </c>
      <c r="O4" s="7" t="s">
        <v>1391</v>
      </c>
      <c r="P4" s="9">
        <v>215998.04</v>
      </c>
      <c r="Q4" s="7" t="s">
        <v>1392</v>
      </c>
      <c r="R4" s="7" t="s">
        <v>1393</v>
      </c>
      <c r="S4" s="9">
        <v>215998.04</v>
      </c>
      <c r="T4" s="7" t="s">
        <v>1105</v>
      </c>
      <c r="U4" s="7"/>
      <c r="V4" s="7"/>
      <c r="W4" s="7"/>
      <c r="X4" s="7"/>
      <c r="Y4" s="7"/>
      <c r="Z4" s="7"/>
    </row>
    <row r="5" spans="1:26" ht="40.799999999999997" thickBot="1" x14ac:dyDescent="0.35">
      <c r="A5" s="7" t="s">
        <v>1394</v>
      </c>
      <c r="B5" s="7" t="s">
        <v>1380</v>
      </c>
      <c r="C5" s="7" t="s">
        <v>1381</v>
      </c>
      <c r="D5" s="7" t="s">
        <v>1263</v>
      </c>
      <c r="E5" s="7" t="s">
        <v>1395</v>
      </c>
      <c r="F5" s="7" t="s">
        <v>1396</v>
      </c>
      <c r="G5" s="7" t="s">
        <v>1397</v>
      </c>
      <c r="H5" s="8">
        <v>4476959.3499999996</v>
      </c>
      <c r="I5" s="8">
        <v>1202443.3799999999</v>
      </c>
      <c r="J5" s="8">
        <v>3274515.97</v>
      </c>
      <c r="K5" s="9">
        <v>193158</v>
      </c>
      <c r="L5" s="10">
        <v>45552</v>
      </c>
      <c r="M5" s="11">
        <v>212132.33</v>
      </c>
      <c r="N5" s="7" t="s">
        <v>1101</v>
      </c>
      <c r="O5" s="7" t="s">
        <v>1398</v>
      </c>
      <c r="P5" s="9">
        <v>212132.33</v>
      </c>
      <c r="Q5" s="7" t="s">
        <v>1399</v>
      </c>
      <c r="R5" s="7" t="s">
        <v>1400</v>
      </c>
      <c r="S5" s="9">
        <v>212132.33</v>
      </c>
      <c r="T5" s="7" t="s">
        <v>1105</v>
      </c>
      <c r="U5" s="7" t="s">
        <v>1106</v>
      </c>
      <c r="V5" s="7"/>
      <c r="W5" s="7"/>
      <c r="X5" s="7"/>
      <c r="Y5" s="7"/>
      <c r="Z5" s="7"/>
    </row>
    <row r="6" spans="1:26" ht="67.2" thickBot="1" x14ac:dyDescent="0.35">
      <c r="A6" s="7" t="s">
        <v>1401</v>
      </c>
      <c r="B6" s="7" t="s">
        <v>1380</v>
      </c>
      <c r="C6" s="7" t="s">
        <v>1402</v>
      </c>
      <c r="D6" s="7" t="s">
        <v>1097</v>
      </c>
      <c r="E6" s="7" t="s">
        <v>1395</v>
      </c>
      <c r="F6" s="7" t="s">
        <v>1403</v>
      </c>
      <c r="G6" s="7" t="s">
        <v>1404</v>
      </c>
      <c r="H6" s="8">
        <v>3719583</v>
      </c>
      <c r="I6" s="8">
        <v>934770.68</v>
      </c>
      <c r="J6" s="8">
        <v>2784812.32</v>
      </c>
      <c r="K6" s="9">
        <v>193217</v>
      </c>
      <c r="L6" s="10">
        <v>45552</v>
      </c>
      <c r="M6" s="11">
        <v>828028.84</v>
      </c>
      <c r="N6" s="7" t="s">
        <v>1101</v>
      </c>
      <c r="O6" s="7" t="s">
        <v>1405</v>
      </c>
      <c r="P6" s="9">
        <v>828028.84</v>
      </c>
      <c r="Q6" s="7" t="s">
        <v>1406</v>
      </c>
      <c r="R6" s="7" t="s">
        <v>1407</v>
      </c>
      <c r="S6" s="9">
        <v>828028.84</v>
      </c>
      <c r="T6" s="7" t="s">
        <v>1105</v>
      </c>
      <c r="U6" s="7" t="s">
        <v>1304</v>
      </c>
      <c r="V6" s="7"/>
      <c r="W6" s="7"/>
      <c r="X6" s="7"/>
      <c r="Y6" s="7"/>
      <c r="Z6" s="7"/>
    </row>
    <row r="7" spans="1:26" ht="40.799999999999997" thickBot="1" x14ac:dyDescent="0.35">
      <c r="A7" s="7" t="s">
        <v>1408</v>
      </c>
      <c r="B7" s="7" t="s">
        <v>1380</v>
      </c>
      <c r="C7" s="7" t="s">
        <v>1381</v>
      </c>
      <c r="D7" s="7" t="s">
        <v>1116</v>
      </c>
      <c r="E7" s="7" t="s">
        <v>1174</v>
      </c>
      <c r="F7" s="7" t="s">
        <v>1409</v>
      </c>
      <c r="G7" s="7" t="s">
        <v>1410</v>
      </c>
      <c r="H7" s="8">
        <v>7649041.29</v>
      </c>
      <c r="I7" s="8">
        <v>1018585.63</v>
      </c>
      <c r="J7" s="8">
        <v>6630455.6600000001</v>
      </c>
      <c r="K7" s="9">
        <v>194467</v>
      </c>
      <c r="L7" s="10">
        <v>45553</v>
      </c>
      <c r="M7" s="11">
        <v>832422.03</v>
      </c>
      <c r="N7" s="7" t="s">
        <v>1101</v>
      </c>
      <c r="O7" s="7" t="s">
        <v>1411</v>
      </c>
      <c r="P7" s="9">
        <v>832422.03</v>
      </c>
      <c r="Q7" s="7" t="s">
        <v>1412</v>
      </c>
      <c r="R7" s="7" t="s">
        <v>1413</v>
      </c>
      <c r="S7" s="9">
        <v>832422.03</v>
      </c>
      <c r="T7" s="7" t="s">
        <v>1105</v>
      </c>
      <c r="U7" s="7"/>
      <c r="V7" s="7"/>
      <c r="W7" s="7"/>
      <c r="X7" s="7"/>
      <c r="Y7" s="7"/>
      <c r="Z7" s="7"/>
    </row>
    <row r="8" spans="1:26" ht="40.799999999999997" thickBot="1" x14ac:dyDescent="0.35">
      <c r="A8" s="7" t="s">
        <v>1414</v>
      </c>
      <c r="B8" s="7" t="s">
        <v>1380</v>
      </c>
      <c r="C8" s="7" t="s">
        <v>1381</v>
      </c>
      <c r="D8" s="7" t="s">
        <v>1116</v>
      </c>
      <c r="E8" s="7" t="s">
        <v>1181</v>
      </c>
      <c r="F8" s="7" t="s">
        <v>1415</v>
      </c>
      <c r="G8" s="7" t="s">
        <v>1416</v>
      </c>
      <c r="H8" s="8">
        <v>10996681.09</v>
      </c>
      <c r="I8" s="9">
        <v>0</v>
      </c>
      <c r="J8" s="8">
        <v>10996681.09</v>
      </c>
      <c r="K8" s="9">
        <v>195191</v>
      </c>
      <c r="L8" s="10">
        <v>45554</v>
      </c>
      <c r="M8" s="11">
        <v>3013631.59</v>
      </c>
      <c r="N8" s="7" t="s">
        <v>1101</v>
      </c>
      <c r="O8" s="7" t="s">
        <v>1417</v>
      </c>
      <c r="P8" s="9">
        <v>3013631.59</v>
      </c>
      <c r="Q8" s="7" t="s">
        <v>1418</v>
      </c>
      <c r="R8" s="7" t="s">
        <v>1419</v>
      </c>
      <c r="S8" s="9">
        <v>3013631.59</v>
      </c>
      <c r="T8" s="7" t="s">
        <v>1105</v>
      </c>
      <c r="U8" s="7"/>
      <c r="V8" s="7"/>
      <c r="W8" s="7"/>
      <c r="X8" s="7"/>
      <c r="Y8" s="7"/>
      <c r="Z8" s="7" t="s">
        <v>1131</v>
      </c>
    </row>
    <row r="9" spans="1:26" ht="54" thickBot="1" x14ac:dyDescent="0.35">
      <c r="A9" s="7" t="s">
        <v>1420</v>
      </c>
      <c r="B9" s="7" t="s">
        <v>1380</v>
      </c>
      <c r="C9" s="7" t="s">
        <v>1381</v>
      </c>
      <c r="D9" s="7" t="s">
        <v>1263</v>
      </c>
      <c r="E9" s="7" t="s">
        <v>1395</v>
      </c>
      <c r="F9" s="7" t="s">
        <v>1421</v>
      </c>
      <c r="G9" s="7" t="s">
        <v>1422</v>
      </c>
      <c r="H9" s="8">
        <v>15431556.189999999</v>
      </c>
      <c r="I9" s="8">
        <v>9631938.5099999998</v>
      </c>
      <c r="J9" s="8">
        <v>5799617.6799999997</v>
      </c>
      <c r="K9" s="9">
        <v>195234</v>
      </c>
      <c r="L9" s="10">
        <v>45554</v>
      </c>
      <c r="M9" s="11">
        <v>1242712.6000000001</v>
      </c>
      <c r="N9" s="7" t="s">
        <v>1101</v>
      </c>
      <c r="O9" s="7" t="s">
        <v>1423</v>
      </c>
      <c r="P9" s="9">
        <v>1242712.6000000001</v>
      </c>
      <c r="Q9" s="7" t="s">
        <v>1059</v>
      </c>
      <c r="R9" s="7" t="s">
        <v>1424</v>
      </c>
      <c r="S9" s="9">
        <v>1242712.6000000001</v>
      </c>
      <c r="T9" s="7" t="s">
        <v>1105</v>
      </c>
      <c r="U9" s="7" t="s">
        <v>1114</v>
      </c>
      <c r="V9" s="7"/>
      <c r="W9" s="7"/>
      <c r="X9" s="7"/>
      <c r="Y9" s="7"/>
      <c r="Z9" s="7" t="s">
        <v>1131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7"/>
  <sheetViews>
    <sheetView workbookViewId="0">
      <selection activeCell="M1" sqref="M1:M1048576"/>
    </sheetView>
  </sheetViews>
  <sheetFormatPr defaultRowHeight="15.6" x14ac:dyDescent="0.3"/>
  <cols>
    <col min="7" max="7" width="29.59765625" customWidth="1"/>
    <col min="8" max="8" width="13.3984375" customWidth="1"/>
    <col min="9" max="9" width="11.59765625" customWidth="1"/>
    <col min="10" max="10" width="11.3984375" customWidth="1"/>
    <col min="13" max="13" width="11.19921875" customWidth="1"/>
    <col min="15" max="15" width="16.5" customWidth="1"/>
    <col min="16" max="16" width="18.3984375" customWidth="1"/>
  </cols>
  <sheetData>
    <row r="1" spans="1:26" ht="80.400000000000006" thickBot="1" x14ac:dyDescent="0.35">
      <c r="A1" s="13" t="s">
        <v>1352</v>
      </c>
      <c r="B1" s="14" t="s">
        <v>1353</v>
      </c>
      <c r="C1" s="14" t="s">
        <v>1354</v>
      </c>
      <c r="D1" s="14" t="s">
        <v>1355</v>
      </c>
      <c r="E1" s="14" t="s">
        <v>1356</v>
      </c>
      <c r="F1" s="14" t="s">
        <v>0</v>
      </c>
      <c r="G1" s="14" t="s">
        <v>1357</v>
      </c>
      <c r="H1" s="14" t="s">
        <v>1358</v>
      </c>
      <c r="I1" s="14" t="s">
        <v>1359</v>
      </c>
      <c r="J1" s="14" t="s">
        <v>1360</v>
      </c>
      <c r="K1" s="14" t="s">
        <v>1361</v>
      </c>
      <c r="L1" s="14" t="s">
        <v>1362</v>
      </c>
      <c r="M1" s="14" t="s">
        <v>1363</v>
      </c>
      <c r="N1" s="14" t="s">
        <v>1364</v>
      </c>
      <c r="O1" s="14" t="s">
        <v>1365</v>
      </c>
      <c r="P1" s="14" t="s">
        <v>1366</v>
      </c>
      <c r="Q1" s="14" t="s">
        <v>1367</v>
      </c>
      <c r="R1" s="14" t="s">
        <v>1368</v>
      </c>
      <c r="S1" s="15" t="s">
        <v>1369</v>
      </c>
      <c r="T1" s="14" t="s">
        <v>1370</v>
      </c>
      <c r="U1" s="14" t="s">
        <v>1371</v>
      </c>
      <c r="V1" s="14" t="s">
        <v>1372</v>
      </c>
      <c r="W1" s="14" t="s">
        <v>1373</v>
      </c>
      <c r="X1" s="14" t="s">
        <v>1374</v>
      </c>
      <c r="Y1" s="14" t="s">
        <v>1375</v>
      </c>
      <c r="Z1" s="14" t="s">
        <v>1376</v>
      </c>
    </row>
    <row r="2" spans="1:26" ht="54" thickBot="1" x14ac:dyDescent="0.35">
      <c r="A2" s="7" t="s">
        <v>1094</v>
      </c>
      <c r="B2" s="7" t="s">
        <v>1095</v>
      </c>
      <c r="C2" s="7" t="s">
        <v>1096</v>
      </c>
      <c r="D2" s="7" t="s">
        <v>1097</v>
      </c>
      <c r="E2" s="7" t="s">
        <v>1098</v>
      </c>
      <c r="F2" s="7" t="s">
        <v>1099</v>
      </c>
      <c r="G2" s="7" t="s">
        <v>1100</v>
      </c>
      <c r="H2" s="8">
        <v>1548953.15</v>
      </c>
      <c r="I2" s="9">
        <v>0</v>
      </c>
      <c r="J2" s="8">
        <v>1548953.15</v>
      </c>
      <c r="K2" s="9">
        <v>191700</v>
      </c>
      <c r="L2" s="10">
        <v>45551</v>
      </c>
      <c r="M2" s="11">
        <v>147081.67000000001</v>
      </c>
      <c r="N2" s="7" t="s">
        <v>1101</v>
      </c>
      <c r="O2" s="7" t="s">
        <v>1102</v>
      </c>
      <c r="P2" s="8">
        <v>147081.67000000001</v>
      </c>
      <c r="Q2" s="7" t="s">
        <v>1103</v>
      </c>
      <c r="R2" s="7" t="s">
        <v>1104</v>
      </c>
      <c r="S2" s="8">
        <v>147081.67000000001</v>
      </c>
      <c r="T2" s="7" t="s">
        <v>1105</v>
      </c>
      <c r="U2" s="7" t="s">
        <v>1106</v>
      </c>
      <c r="V2" s="7" t="s">
        <v>1107</v>
      </c>
      <c r="W2" s="7"/>
      <c r="X2" s="7"/>
      <c r="Y2" s="7"/>
      <c r="Z2" s="7"/>
    </row>
    <row r="3" spans="1:26" ht="40.799999999999997" thickBot="1" x14ac:dyDescent="0.35">
      <c r="A3" s="7" t="s">
        <v>1108</v>
      </c>
      <c r="B3" s="7" t="s">
        <v>1095</v>
      </c>
      <c r="C3" s="7" t="s">
        <v>1096</v>
      </c>
      <c r="D3" s="7" t="s">
        <v>1109</v>
      </c>
      <c r="E3" s="7" t="s">
        <v>1098</v>
      </c>
      <c r="F3" s="7" t="s">
        <v>1099</v>
      </c>
      <c r="G3" s="7" t="s">
        <v>1110</v>
      </c>
      <c r="H3" s="8">
        <v>2056761.58</v>
      </c>
      <c r="I3" s="8">
        <v>944801.4</v>
      </c>
      <c r="J3" s="8">
        <v>1111960.18</v>
      </c>
      <c r="K3" s="9">
        <v>191703</v>
      </c>
      <c r="L3" s="10">
        <v>45551</v>
      </c>
      <c r="M3" s="11">
        <v>759574.37</v>
      </c>
      <c r="N3" s="7" t="s">
        <v>1101</v>
      </c>
      <c r="O3" s="7" t="s">
        <v>1111</v>
      </c>
      <c r="P3" s="8">
        <v>759574.37</v>
      </c>
      <c r="Q3" s="7" t="s">
        <v>1112</v>
      </c>
      <c r="R3" s="7" t="s">
        <v>1113</v>
      </c>
      <c r="S3" s="8">
        <v>759574.37</v>
      </c>
      <c r="T3" s="7" t="s">
        <v>1105</v>
      </c>
      <c r="U3" s="7" t="s">
        <v>1114</v>
      </c>
      <c r="V3" s="7" t="s">
        <v>1107</v>
      </c>
      <c r="W3" s="7"/>
      <c r="X3" s="7"/>
      <c r="Y3" s="7"/>
      <c r="Z3" s="7"/>
    </row>
    <row r="4" spans="1:26" ht="80.400000000000006" thickBot="1" x14ac:dyDescent="0.35">
      <c r="A4" s="7" t="s">
        <v>1115</v>
      </c>
      <c r="B4" s="7" t="s">
        <v>1095</v>
      </c>
      <c r="C4" s="7" t="s">
        <v>1096</v>
      </c>
      <c r="D4" s="7" t="s">
        <v>1116</v>
      </c>
      <c r="E4" s="7" t="s">
        <v>1117</v>
      </c>
      <c r="F4" s="7" t="s">
        <v>1118</v>
      </c>
      <c r="G4" s="7" t="s">
        <v>1119</v>
      </c>
      <c r="H4" s="8">
        <v>7266265</v>
      </c>
      <c r="I4" s="8">
        <v>642787.38</v>
      </c>
      <c r="J4" s="8">
        <v>6623477.6200000001</v>
      </c>
      <c r="K4" s="9">
        <v>192033</v>
      </c>
      <c r="L4" s="10">
        <v>45551</v>
      </c>
      <c r="M4" s="11">
        <v>3713417.26</v>
      </c>
      <c r="N4" s="7" t="s">
        <v>1101</v>
      </c>
      <c r="O4" s="7" t="s">
        <v>1120</v>
      </c>
      <c r="P4" s="7" t="s">
        <v>1121</v>
      </c>
      <c r="Q4" s="7" t="s">
        <v>1122</v>
      </c>
      <c r="R4" s="7" t="s">
        <v>1123</v>
      </c>
      <c r="S4" s="9" t="s">
        <v>1121</v>
      </c>
      <c r="T4" s="7" t="s">
        <v>1105</v>
      </c>
      <c r="U4" s="7"/>
      <c r="V4" s="7"/>
      <c r="W4" s="7"/>
      <c r="X4" s="7"/>
      <c r="Y4" s="7"/>
      <c r="Z4" s="7"/>
    </row>
    <row r="5" spans="1:26" ht="80.400000000000006" thickBot="1" x14ac:dyDescent="0.35">
      <c r="A5" s="7" t="s">
        <v>1124</v>
      </c>
      <c r="B5" s="7" t="s">
        <v>1095</v>
      </c>
      <c r="C5" s="7" t="s">
        <v>1096</v>
      </c>
      <c r="D5" s="7" t="s">
        <v>1116</v>
      </c>
      <c r="E5" s="7" t="s">
        <v>1125</v>
      </c>
      <c r="F5" s="7" t="s">
        <v>1126</v>
      </c>
      <c r="G5" s="7" t="s">
        <v>1127</v>
      </c>
      <c r="H5" s="8">
        <v>52606660.450000003</v>
      </c>
      <c r="I5" s="8">
        <v>44046474.920000002</v>
      </c>
      <c r="J5" s="8">
        <v>8560185.5299999993</v>
      </c>
      <c r="K5" s="9">
        <v>192051</v>
      </c>
      <c r="L5" s="10">
        <v>45551</v>
      </c>
      <c r="M5" s="11">
        <v>6264278.9000000004</v>
      </c>
      <c r="N5" s="7" t="s">
        <v>1101</v>
      </c>
      <c r="O5" s="7" t="s">
        <v>1128</v>
      </c>
      <c r="P5" s="9">
        <v>7153438.79</v>
      </c>
      <c r="Q5" s="7" t="s">
        <v>1129</v>
      </c>
      <c r="R5" s="7" t="s">
        <v>1130</v>
      </c>
      <c r="S5" s="9">
        <v>7153438.79</v>
      </c>
      <c r="T5" s="7" t="s">
        <v>1105</v>
      </c>
      <c r="U5" s="7"/>
      <c r="V5" s="7"/>
      <c r="W5" s="7"/>
      <c r="X5" s="7"/>
      <c r="Y5" s="7"/>
      <c r="Z5" s="7" t="s">
        <v>1131</v>
      </c>
    </row>
    <row r="6" spans="1:26" ht="80.400000000000006" thickBot="1" x14ac:dyDescent="0.35">
      <c r="A6" s="7" t="s">
        <v>1132</v>
      </c>
      <c r="B6" s="7" t="s">
        <v>1095</v>
      </c>
      <c r="C6" s="7" t="s">
        <v>1096</v>
      </c>
      <c r="D6" s="7" t="s">
        <v>1109</v>
      </c>
      <c r="E6" s="7" t="s">
        <v>1133</v>
      </c>
      <c r="F6" s="7" t="s">
        <v>1134</v>
      </c>
      <c r="G6" s="7" t="s">
        <v>1135</v>
      </c>
      <c r="H6" s="8">
        <v>2020030.44</v>
      </c>
      <c r="I6" s="8">
        <v>325521.40000000002</v>
      </c>
      <c r="J6" s="8">
        <v>1694509.04</v>
      </c>
      <c r="K6" s="9">
        <v>192061</v>
      </c>
      <c r="L6" s="10">
        <v>45551</v>
      </c>
      <c r="M6" s="11">
        <v>812636.64</v>
      </c>
      <c r="N6" s="7" t="s">
        <v>1101</v>
      </c>
      <c r="O6" s="7" t="s">
        <v>1136</v>
      </c>
      <c r="P6" s="7" t="s">
        <v>1137</v>
      </c>
      <c r="Q6" s="7" t="s">
        <v>1138</v>
      </c>
      <c r="R6" s="7" t="s">
        <v>1139</v>
      </c>
      <c r="S6" s="9" t="s">
        <v>1137</v>
      </c>
      <c r="T6" s="7" t="s">
        <v>1105</v>
      </c>
      <c r="U6" s="7"/>
      <c r="V6" s="7" t="s">
        <v>1107</v>
      </c>
      <c r="W6" s="7"/>
      <c r="X6" s="7"/>
      <c r="Y6" s="7"/>
      <c r="Z6" s="7"/>
    </row>
    <row r="7" spans="1:26" ht="27.6" thickBot="1" x14ac:dyDescent="0.35">
      <c r="A7" s="7" t="s">
        <v>1140</v>
      </c>
      <c r="B7" s="7" t="s">
        <v>1095</v>
      </c>
      <c r="C7" s="7" t="s">
        <v>1096</v>
      </c>
      <c r="D7" s="7" t="s">
        <v>1097</v>
      </c>
      <c r="E7" s="7" t="s">
        <v>1141</v>
      </c>
      <c r="F7" s="7" t="s">
        <v>1142</v>
      </c>
      <c r="G7" s="7" t="s">
        <v>1143</v>
      </c>
      <c r="H7" s="8">
        <v>3518964.42</v>
      </c>
      <c r="I7" s="8">
        <v>873230</v>
      </c>
      <c r="J7" s="8">
        <v>2645734.42</v>
      </c>
      <c r="K7" s="9">
        <v>192227</v>
      </c>
      <c r="L7" s="10">
        <v>45551</v>
      </c>
      <c r="M7" s="11">
        <v>667614.6</v>
      </c>
      <c r="N7" s="7" t="s">
        <v>1101</v>
      </c>
      <c r="O7" s="7" t="s">
        <v>1144</v>
      </c>
      <c r="P7" s="7" t="s">
        <v>1145</v>
      </c>
      <c r="Q7" s="9">
        <v>667614.6</v>
      </c>
      <c r="R7" s="7" t="s">
        <v>1146</v>
      </c>
      <c r="S7" s="9">
        <v>667614.6</v>
      </c>
      <c r="T7" s="7" t="s">
        <v>1105</v>
      </c>
      <c r="U7" s="7" t="s">
        <v>1106</v>
      </c>
      <c r="V7" s="7"/>
      <c r="W7" s="7"/>
      <c r="X7" s="7"/>
      <c r="Y7" s="7"/>
      <c r="Z7" s="7"/>
    </row>
    <row r="8" spans="1:26" ht="67.2" thickBot="1" x14ac:dyDescent="0.35">
      <c r="A8" s="7" t="s">
        <v>1147</v>
      </c>
      <c r="B8" s="7" t="s">
        <v>1095</v>
      </c>
      <c r="C8" s="7" t="s">
        <v>1096</v>
      </c>
      <c r="D8" s="7" t="s">
        <v>1148</v>
      </c>
      <c r="E8" s="7" t="s">
        <v>1141</v>
      </c>
      <c r="F8" s="7" t="s">
        <v>1142</v>
      </c>
      <c r="G8" s="7" t="s">
        <v>1149</v>
      </c>
      <c r="H8" s="8">
        <v>28327743.050000001</v>
      </c>
      <c r="I8" s="8">
        <v>1331088.1299999999</v>
      </c>
      <c r="J8" s="8">
        <v>26996654.920000002</v>
      </c>
      <c r="K8" s="9">
        <v>192230</v>
      </c>
      <c r="L8" s="10">
        <v>45551</v>
      </c>
      <c r="M8" s="11">
        <v>287756.84000000003</v>
      </c>
      <c r="N8" s="7" t="s">
        <v>1101</v>
      </c>
      <c r="O8" s="7" t="s">
        <v>1150</v>
      </c>
      <c r="P8" s="7" t="s">
        <v>1062</v>
      </c>
      <c r="Q8" s="9">
        <v>287756.84000000003</v>
      </c>
      <c r="R8" s="7" t="s">
        <v>1151</v>
      </c>
      <c r="S8" s="9">
        <v>287756.84000000003</v>
      </c>
      <c r="T8" s="7" t="s">
        <v>1105</v>
      </c>
      <c r="U8" s="7" t="s">
        <v>1106</v>
      </c>
      <c r="V8" s="7"/>
      <c r="W8" s="7"/>
      <c r="X8" s="7"/>
      <c r="Y8" s="7"/>
      <c r="Z8" s="7"/>
    </row>
    <row r="9" spans="1:26" ht="80.400000000000006" thickBot="1" x14ac:dyDescent="0.35">
      <c r="A9" s="7" t="s">
        <v>1152</v>
      </c>
      <c r="B9" s="7" t="s">
        <v>1095</v>
      </c>
      <c r="C9" s="7" t="s">
        <v>1096</v>
      </c>
      <c r="D9" s="7" t="s">
        <v>1116</v>
      </c>
      <c r="E9" s="7" t="s">
        <v>1117</v>
      </c>
      <c r="F9" s="7" t="s">
        <v>1153</v>
      </c>
      <c r="G9" s="7" t="s">
        <v>1154</v>
      </c>
      <c r="H9" s="8">
        <v>6948278.9800000004</v>
      </c>
      <c r="I9" s="9">
        <v>0</v>
      </c>
      <c r="J9" s="8">
        <v>6948278.9800000004</v>
      </c>
      <c r="K9" s="9">
        <v>192240</v>
      </c>
      <c r="L9" s="10">
        <v>45551</v>
      </c>
      <c r="M9" s="11">
        <v>468180.98</v>
      </c>
      <c r="N9" s="7" t="s">
        <v>1101</v>
      </c>
      <c r="O9" s="7" t="s">
        <v>1155</v>
      </c>
      <c r="P9" s="7" t="s">
        <v>1156</v>
      </c>
      <c r="Q9" s="7" t="s">
        <v>1157</v>
      </c>
      <c r="R9" s="7" t="s">
        <v>1158</v>
      </c>
      <c r="S9" s="9" t="s">
        <v>1156</v>
      </c>
      <c r="T9" s="7" t="s">
        <v>1105</v>
      </c>
      <c r="U9" s="7"/>
      <c r="V9" s="7"/>
      <c r="W9" s="7"/>
      <c r="X9" s="7"/>
      <c r="Y9" s="7"/>
      <c r="Z9" s="7"/>
    </row>
    <row r="10" spans="1:26" ht="54" thickBot="1" x14ac:dyDescent="0.35">
      <c r="A10" s="7" t="s">
        <v>1159</v>
      </c>
      <c r="B10" s="7" t="s">
        <v>1095</v>
      </c>
      <c r="C10" s="7" t="s">
        <v>1096</v>
      </c>
      <c r="D10" s="7" t="s">
        <v>1116</v>
      </c>
      <c r="E10" s="7" t="s">
        <v>1160</v>
      </c>
      <c r="F10" s="7" t="s">
        <v>1161</v>
      </c>
      <c r="G10" s="7" t="s">
        <v>1162</v>
      </c>
      <c r="H10" s="8">
        <v>6562380.6699999999</v>
      </c>
      <c r="I10" s="8">
        <v>506216.5</v>
      </c>
      <c r="J10" s="8">
        <v>6056164.1699999999</v>
      </c>
      <c r="K10" s="9">
        <v>192245</v>
      </c>
      <c r="L10" s="10">
        <v>45551</v>
      </c>
      <c r="M10" s="11">
        <v>623424.12</v>
      </c>
      <c r="N10" s="7" t="s">
        <v>1101</v>
      </c>
      <c r="O10" s="7" t="s">
        <v>1163</v>
      </c>
      <c r="P10" s="9">
        <v>1129640.6200000001</v>
      </c>
      <c r="Q10" s="7" t="s">
        <v>1164</v>
      </c>
      <c r="R10" s="7" t="s">
        <v>1165</v>
      </c>
      <c r="S10" s="9">
        <v>1129640.6200000001</v>
      </c>
      <c r="T10" s="7" t="s">
        <v>1105</v>
      </c>
      <c r="U10" s="7"/>
      <c r="V10" s="7"/>
      <c r="W10" s="7"/>
      <c r="X10" s="7"/>
      <c r="Y10" s="7"/>
      <c r="Z10" s="7"/>
    </row>
    <row r="11" spans="1:26" ht="54" thickBot="1" x14ac:dyDescent="0.35">
      <c r="A11" s="7" t="s">
        <v>1166</v>
      </c>
      <c r="B11" s="7" t="s">
        <v>1095</v>
      </c>
      <c r="C11" s="7" t="s">
        <v>1096</v>
      </c>
      <c r="D11" s="7" t="s">
        <v>1109</v>
      </c>
      <c r="E11" s="7" t="s">
        <v>1167</v>
      </c>
      <c r="F11" s="7" t="s">
        <v>1168</v>
      </c>
      <c r="G11" s="7" t="s">
        <v>1169</v>
      </c>
      <c r="H11" s="8">
        <v>726592.22</v>
      </c>
      <c r="I11" s="9">
        <v>0</v>
      </c>
      <c r="J11" s="8">
        <v>726592.22</v>
      </c>
      <c r="K11" s="9">
        <v>192282</v>
      </c>
      <c r="L11" s="10">
        <v>45551</v>
      </c>
      <c r="M11" s="11">
        <v>204167.03</v>
      </c>
      <c r="N11" s="7" t="s">
        <v>1101</v>
      </c>
      <c r="O11" s="7" t="s">
        <v>1170</v>
      </c>
      <c r="P11" s="8">
        <v>204167.03</v>
      </c>
      <c r="Q11" s="7" t="s">
        <v>1171</v>
      </c>
      <c r="R11" s="7" t="s">
        <v>1172</v>
      </c>
      <c r="S11" s="9">
        <v>204167.03</v>
      </c>
      <c r="T11" s="7" t="s">
        <v>1105</v>
      </c>
      <c r="U11" s="7"/>
      <c r="V11" s="7"/>
      <c r="W11" s="7"/>
      <c r="X11" s="7"/>
      <c r="Y11" s="7"/>
      <c r="Z11" s="7"/>
    </row>
    <row r="12" spans="1:26" ht="80.400000000000006" thickBot="1" x14ac:dyDescent="0.35">
      <c r="A12" s="7" t="s">
        <v>1173</v>
      </c>
      <c r="B12" s="7" t="s">
        <v>1095</v>
      </c>
      <c r="C12" s="7" t="s">
        <v>1096</v>
      </c>
      <c r="D12" s="7" t="s">
        <v>1148</v>
      </c>
      <c r="E12" s="7" t="s">
        <v>1174</v>
      </c>
      <c r="F12" s="7" t="s">
        <v>1175</v>
      </c>
      <c r="G12" s="7" t="s">
        <v>1176</v>
      </c>
      <c r="H12" s="8">
        <v>12346051</v>
      </c>
      <c r="I12" s="9">
        <v>0</v>
      </c>
      <c r="J12" s="8">
        <v>12346051</v>
      </c>
      <c r="K12" s="9">
        <v>1992173</v>
      </c>
      <c r="L12" s="10">
        <v>45551</v>
      </c>
      <c r="M12" s="11">
        <v>567963.65</v>
      </c>
      <c r="N12" s="7" t="s">
        <v>1101</v>
      </c>
      <c r="O12" s="7" t="s">
        <v>1177</v>
      </c>
      <c r="P12" s="9">
        <v>567963.65</v>
      </c>
      <c r="Q12" s="7" t="s">
        <v>1178</v>
      </c>
      <c r="R12" s="7" t="s">
        <v>1179</v>
      </c>
      <c r="S12" s="9">
        <v>567963.65</v>
      </c>
      <c r="T12" s="7" t="s">
        <v>1105</v>
      </c>
      <c r="U12" s="7"/>
      <c r="V12" s="7"/>
      <c r="W12" s="7"/>
      <c r="X12" s="7"/>
      <c r="Y12" s="7"/>
      <c r="Z12" s="7"/>
    </row>
    <row r="13" spans="1:26" ht="54" thickBot="1" x14ac:dyDescent="0.35">
      <c r="A13" s="7" t="s">
        <v>1180</v>
      </c>
      <c r="B13" s="7" t="s">
        <v>1095</v>
      </c>
      <c r="C13" s="7" t="s">
        <v>1096</v>
      </c>
      <c r="D13" s="7" t="s">
        <v>1097</v>
      </c>
      <c r="E13" s="7" t="s">
        <v>1181</v>
      </c>
      <c r="F13" s="7" t="s">
        <v>1182</v>
      </c>
      <c r="G13" s="7" t="s">
        <v>1183</v>
      </c>
      <c r="H13" s="8">
        <v>777489.75</v>
      </c>
      <c r="I13" s="9">
        <v>0</v>
      </c>
      <c r="J13" s="8">
        <v>777489.75</v>
      </c>
      <c r="K13" s="9">
        <v>192582</v>
      </c>
      <c r="L13" s="10">
        <v>45552</v>
      </c>
      <c r="M13" s="11">
        <v>163559.88</v>
      </c>
      <c r="N13" s="7" t="s">
        <v>1101</v>
      </c>
      <c r="O13" s="7" t="s">
        <v>1184</v>
      </c>
      <c r="P13" s="9">
        <v>188255.53</v>
      </c>
      <c r="Q13" s="7" t="s">
        <v>1185</v>
      </c>
      <c r="R13" s="7" t="s">
        <v>1186</v>
      </c>
      <c r="S13" s="9">
        <v>188255.53</v>
      </c>
      <c r="T13" s="7" t="s">
        <v>1105</v>
      </c>
      <c r="U13" s="7"/>
      <c r="V13" s="7"/>
      <c r="W13" s="7"/>
      <c r="X13" s="7"/>
      <c r="Y13" s="7"/>
      <c r="Z13" s="7"/>
    </row>
    <row r="14" spans="1:26" ht="54" thickBot="1" x14ac:dyDescent="0.35">
      <c r="A14" s="7" t="s">
        <v>1187</v>
      </c>
      <c r="B14" s="7" t="s">
        <v>1095</v>
      </c>
      <c r="C14" s="7" t="s">
        <v>1096</v>
      </c>
      <c r="D14" s="7" t="s">
        <v>1188</v>
      </c>
      <c r="E14" s="7" t="s">
        <v>1189</v>
      </c>
      <c r="F14" s="7" t="s">
        <v>1190</v>
      </c>
      <c r="G14" s="7" t="s">
        <v>1191</v>
      </c>
      <c r="H14" s="8">
        <v>3053345</v>
      </c>
      <c r="I14" s="8">
        <v>1174904.28</v>
      </c>
      <c r="J14" s="8">
        <v>1878440.72</v>
      </c>
      <c r="K14" s="9">
        <v>192852</v>
      </c>
      <c r="L14" s="10">
        <v>45552</v>
      </c>
      <c r="M14" s="11">
        <v>582759.04</v>
      </c>
      <c r="N14" s="7" t="s">
        <v>1101</v>
      </c>
      <c r="O14" s="7" t="s">
        <v>1192</v>
      </c>
      <c r="P14" s="7" t="s">
        <v>1193</v>
      </c>
      <c r="Q14" s="7" t="s">
        <v>1194</v>
      </c>
      <c r="R14" s="7" t="s">
        <v>1195</v>
      </c>
      <c r="S14" s="9" t="s">
        <v>1193</v>
      </c>
      <c r="T14" s="7" t="s">
        <v>1105</v>
      </c>
      <c r="U14" s="7" t="s">
        <v>1106</v>
      </c>
      <c r="V14" s="7" t="s">
        <v>1107</v>
      </c>
      <c r="W14" s="7"/>
      <c r="X14" s="7"/>
      <c r="Y14" s="7"/>
      <c r="Z14" s="7"/>
    </row>
    <row r="15" spans="1:26" ht="54" thickBot="1" x14ac:dyDescent="0.35">
      <c r="A15" s="7" t="s">
        <v>1187</v>
      </c>
      <c r="B15" s="7" t="s">
        <v>1095</v>
      </c>
      <c r="C15" s="7" t="s">
        <v>1096</v>
      </c>
      <c r="D15" s="7" t="s">
        <v>1188</v>
      </c>
      <c r="E15" s="7" t="s">
        <v>1189</v>
      </c>
      <c r="F15" s="7" t="s">
        <v>1190</v>
      </c>
      <c r="G15" s="7" t="s">
        <v>1191</v>
      </c>
      <c r="H15" s="8">
        <v>3053345</v>
      </c>
      <c r="I15" s="8">
        <v>1174904.28</v>
      </c>
      <c r="J15" s="8">
        <v>1878440.72</v>
      </c>
      <c r="K15" s="9">
        <v>192958</v>
      </c>
      <c r="L15" s="10">
        <v>45552</v>
      </c>
      <c r="M15" s="11">
        <v>282498.65000000002</v>
      </c>
      <c r="N15" s="7" t="s">
        <v>1101</v>
      </c>
      <c r="O15" s="7" t="s">
        <v>1196</v>
      </c>
      <c r="P15" s="8">
        <v>282498.65000000002</v>
      </c>
      <c r="Q15" s="7" t="s">
        <v>1194</v>
      </c>
      <c r="R15" s="7" t="s">
        <v>1197</v>
      </c>
      <c r="S15" s="8">
        <v>282498.65000000002</v>
      </c>
      <c r="T15" s="7" t="s">
        <v>1105</v>
      </c>
      <c r="U15" s="7" t="s">
        <v>1106</v>
      </c>
      <c r="V15" s="7" t="s">
        <v>1107</v>
      </c>
      <c r="W15" s="7"/>
      <c r="X15" s="7"/>
      <c r="Y15" s="7"/>
      <c r="Z15" s="7"/>
    </row>
    <row r="16" spans="1:26" ht="40.799999999999997" thickBot="1" x14ac:dyDescent="0.35">
      <c r="A16" s="7" t="s">
        <v>1198</v>
      </c>
      <c r="B16" s="7" t="s">
        <v>1095</v>
      </c>
      <c r="C16" s="7" t="s">
        <v>1096</v>
      </c>
      <c r="D16" s="7" t="s">
        <v>1097</v>
      </c>
      <c r="E16" s="7" t="s">
        <v>1199</v>
      </c>
      <c r="F16" s="7" t="s">
        <v>1200</v>
      </c>
      <c r="G16" s="7" t="s">
        <v>1201</v>
      </c>
      <c r="H16" s="8">
        <v>5757279.5599999996</v>
      </c>
      <c r="I16" s="8">
        <v>1239743.05</v>
      </c>
      <c r="J16" s="8">
        <v>4517536.51</v>
      </c>
      <c r="K16" s="9">
        <v>192983</v>
      </c>
      <c r="L16" s="10">
        <v>45552</v>
      </c>
      <c r="M16" s="12">
        <v>818.76</v>
      </c>
      <c r="N16" s="7" t="s">
        <v>1101</v>
      </c>
      <c r="O16" s="7" t="s">
        <v>1202</v>
      </c>
      <c r="P16" s="8">
        <v>1000</v>
      </c>
      <c r="Q16" s="7" t="s">
        <v>1203</v>
      </c>
      <c r="R16" s="7" t="s">
        <v>1204</v>
      </c>
      <c r="S16" s="8">
        <v>1000</v>
      </c>
      <c r="T16" s="7" t="s">
        <v>1105</v>
      </c>
      <c r="U16" s="7"/>
      <c r="V16" s="7"/>
      <c r="W16" s="7"/>
      <c r="X16" s="7"/>
      <c r="Y16" s="7"/>
      <c r="Z16" s="7"/>
    </row>
    <row r="17" spans="1:26" ht="40.799999999999997" thickBot="1" x14ac:dyDescent="0.35">
      <c r="A17" s="7" t="s">
        <v>1205</v>
      </c>
      <c r="B17" s="7" t="s">
        <v>1095</v>
      </c>
      <c r="C17" s="7" t="s">
        <v>1096</v>
      </c>
      <c r="D17" s="7" t="s">
        <v>1116</v>
      </c>
      <c r="E17" s="7" t="s">
        <v>1206</v>
      </c>
      <c r="F17" s="7" t="s">
        <v>1207</v>
      </c>
      <c r="G17" s="7" t="s">
        <v>1208</v>
      </c>
      <c r="H17" s="8">
        <v>5527201.3200000003</v>
      </c>
      <c r="I17" s="8">
        <v>1528483.78</v>
      </c>
      <c r="J17" s="8">
        <v>3998717.54</v>
      </c>
      <c r="K17" s="9">
        <v>193107</v>
      </c>
      <c r="L17" s="10">
        <v>45552</v>
      </c>
      <c r="M17" s="11">
        <v>522310.7</v>
      </c>
      <c r="N17" s="7" t="s">
        <v>1101</v>
      </c>
      <c r="O17" s="7" t="s">
        <v>1209</v>
      </c>
      <c r="P17" s="9">
        <v>610019.68000000005</v>
      </c>
      <c r="Q17" s="7" t="s">
        <v>1210</v>
      </c>
      <c r="R17" s="7" t="s">
        <v>1211</v>
      </c>
      <c r="S17" s="9">
        <v>610019.68000000005</v>
      </c>
      <c r="T17" s="7" t="s">
        <v>1105</v>
      </c>
      <c r="U17" s="7" t="s">
        <v>1106</v>
      </c>
      <c r="V17" s="7"/>
      <c r="W17" s="7"/>
      <c r="X17" s="7"/>
      <c r="Y17" s="7"/>
      <c r="Z17" s="7"/>
    </row>
    <row r="18" spans="1:26" ht="54" thickBot="1" x14ac:dyDescent="0.35">
      <c r="A18" s="7" t="s">
        <v>1212</v>
      </c>
      <c r="B18" s="7" t="s">
        <v>1095</v>
      </c>
      <c r="C18" s="7" t="s">
        <v>1096</v>
      </c>
      <c r="D18" s="7" t="s">
        <v>1188</v>
      </c>
      <c r="E18" s="7" t="s">
        <v>1160</v>
      </c>
      <c r="F18" s="7" t="s">
        <v>1213</v>
      </c>
      <c r="G18" s="7" t="s">
        <v>1214</v>
      </c>
      <c r="H18" s="8">
        <v>2952155.92</v>
      </c>
      <c r="I18" s="9">
        <v>0</v>
      </c>
      <c r="J18" s="8">
        <v>2952155.92</v>
      </c>
      <c r="K18" s="9">
        <v>193125</v>
      </c>
      <c r="L18" s="10">
        <v>45552</v>
      </c>
      <c r="M18" s="11">
        <v>269464.86</v>
      </c>
      <c r="N18" s="7" t="s">
        <v>1101</v>
      </c>
      <c r="O18" s="7" t="s">
        <v>1215</v>
      </c>
      <c r="P18" s="9">
        <v>269464.86</v>
      </c>
      <c r="Q18" s="7" t="s">
        <v>1216</v>
      </c>
      <c r="R18" s="7" t="s">
        <v>1217</v>
      </c>
      <c r="S18" s="9">
        <v>269464.86</v>
      </c>
      <c r="T18" s="7" t="s">
        <v>1105</v>
      </c>
      <c r="U18" s="7"/>
      <c r="V18" s="7"/>
      <c r="W18" s="7"/>
      <c r="X18" s="7"/>
      <c r="Y18" s="7"/>
      <c r="Z18" s="7"/>
    </row>
    <row r="19" spans="1:26" ht="40.799999999999997" thickBot="1" x14ac:dyDescent="0.35">
      <c r="A19" s="7" t="s">
        <v>1218</v>
      </c>
      <c r="B19" s="7" t="s">
        <v>1095</v>
      </c>
      <c r="C19" s="7" t="s">
        <v>1096</v>
      </c>
      <c r="D19" s="7" t="s">
        <v>1219</v>
      </c>
      <c r="E19" s="7" t="s">
        <v>1220</v>
      </c>
      <c r="F19" s="7" t="s">
        <v>1221</v>
      </c>
      <c r="G19" s="7" t="s">
        <v>1222</v>
      </c>
      <c r="H19" s="8">
        <v>12774892</v>
      </c>
      <c r="I19" s="9">
        <v>0</v>
      </c>
      <c r="J19" s="8">
        <v>12774892</v>
      </c>
      <c r="K19" s="9">
        <v>193150</v>
      </c>
      <c r="L19" s="10">
        <v>45552</v>
      </c>
      <c r="M19" s="11">
        <v>546448</v>
      </c>
      <c r="N19" s="7" t="s">
        <v>1101</v>
      </c>
      <c r="O19" s="7" t="s">
        <v>1223</v>
      </c>
      <c r="P19" s="8">
        <v>546448</v>
      </c>
      <c r="Q19" s="7" t="s">
        <v>1224</v>
      </c>
      <c r="R19" s="7" t="s">
        <v>1225</v>
      </c>
      <c r="S19" s="8">
        <v>546448</v>
      </c>
      <c r="T19" s="7" t="s">
        <v>1105</v>
      </c>
      <c r="U19" s="7"/>
      <c r="V19" s="7"/>
      <c r="W19" s="7"/>
      <c r="X19" s="7"/>
      <c r="Y19" s="7"/>
      <c r="Z19" s="7"/>
    </row>
    <row r="20" spans="1:26" ht="80.400000000000006" thickBot="1" x14ac:dyDescent="0.35">
      <c r="A20" s="7" t="s">
        <v>1226</v>
      </c>
      <c r="B20" s="7" t="s">
        <v>1095</v>
      </c>
      <c r="C20" s="7" t="s">
        <v>1096</v>
      </c>
      <c r="D20" s="7" t="s">
        <v>1227</v>
      </c>
      <c r="E20" s="7" t="s">
        <v>1228</v>
      </c>
      <c r="F20" s="7" t="s">
        <v>1229</v>
      </c>
      <c r="G20" s="7" t="s">
        <v>1230</v>
      </c>
      <c r="H20" s="8">
        <v>1073198.05</v>
      </c>
      <c r="I20" s="8">
        <v>210649.42</v>
      </c>
      <c r="J20" s="8">
        <v>862548.63</v>
      </c>
      <c r="K20" s="9">
        <v>193152</v>
      </c>
      <c r="L20" s="10">
        <v>45552</v>
      </c>
      <c r="M20" s="11">
        <v>236039</v>
      </c>
      <c r="N20" s="7" t="s">
        <v>1101</v>
      </c>
      <c r="O20" s="7" t="s">
        <v>1231</v>
      </c>
      <c r="P20" s="8">
        <v>236039</v>
      </c>
      <c r="Q20" s="7" t="s">
        <v>1232</v>
      </c>
      <c r="R20" s="7" t="s">
        <v>1233</v>
      </c>
      <c r="S20" s="8">
        <v>236039</v>
      </c>
      <c r="T20" s="7" t="s">
        <v>1105</v>
      </c>
      <c r="U20" s="7"/>
      <c r="V20" s="7"/>
      <c r="W20" s="7"/>
      <c r="X20" s="7"/>
      <c r="Y20" s="7"/>
      <c r="Z20" s="7"/>
    </row>
    <row r="21" spans="1:26" ht="40.799999999999997" thickBot="1" x14ac:dyDescent="0.35">
      <c r="A21" s="7" t="s">
        <v>1234</v>
      </c>
      <c r="B21" s="7" t="s">
        <v>1095</v>
      </c>
      <c r="C21" s="7" t="s">
        <v>1096</v>
      </c>
      <c r="D21" s="7" t="s">
        <v>1097</v>
      </c>
      <c r="E21" s="7" t="s">
        <v>1235</v>
      </c>
      <c r="F21" s="7" t="s">
        <v>1236</v>
      </c>
      <c r="G21" s="7" t="s">
        <v>1237</v>
      </c>
      <c r="H21" s="8">
        <v>857290.23</v>
      </c>
      <c r="I21" s="8">
        <v>50600.28</v>
      </c>
      <c r="J21" s="8">
        <v>806689.95</v>
      </c>
      <c r="K21" s="9">
        <v>193161</v>
      </c>
      <c r="L21" s="10">
        <v>45552</v>
      </c>
      <c r="M21" s="11">
        <v>95672.33</v>
      </c>
      <c r="N21" s="7" t="s">
        <v>1101</v>
      </c>
      <c r="O21" s="7" t="s">
        <v>1238</v>
      </c>
      <c r="P21" s="8">
        <v>95672.33</v>
      </c>
      <c r="Q21" s="7" t="s">
        <v>1239</v>
      </c>
      <c r="R21" s="7" t="s">
        <v>1240</v>
      </c>
      <c r="S21" s="8">
        <v>95672.33</v>
      </c>
      <c r="T21" s="7" t="s">
        <v>1105</v>
      </c>
      <c r="U21" s="7"/>
      <c r="V21" s="7"/>
      <c r="W21" s="7"/>
      <c r="X21" s="7"/>
      <c r="Y21" s="7"/>
      <c r="Z21" s="7"/>
    </row>
    <row r="22" spans="1:26" ht="54" thickBot="1" x14ac:dyDescent="0.35">
      <c r="A22" s="7" t="s">
        <v>1241</v>
      </c>
      <c r="B22" s="7" t="s">
        <v>1095</v>
      </c>
      <c r="C22" s="7" t="s">
        <v>1096</v>
      </c>
      <c r="D22" s="7" t="s">
        <v>1109</v>
      </c>
      <c r="E22" s="7" t="s">
        <v>1242</v>
      </c>
      <c r="F22" s="7" t="s">
        <v>1243</v>
      </c>
      <c r="G22" s="7" t="s">
        <v>1244</v>
      </c>
      <c r="H22" s="8">
        <v>1589911</v>
      </c>
      <c r="I22" s="9">
        <v>0</v>
      </c>
      <c r="J22" s="8">
        <v>1589911</v>
      </c>
      <c r="K22" s="9">
        <v>193239</v>
      </c>
      <c r="L22" s="10">
        <v>45552</v>
      </c>
      <c r="M22" s="11">
        <v>399586.3</v>
      </c>
      <c r="N22" s="7" t="s">
        <v>1101</v>
      </c>
      <c r="O22" s="7" t="s">
        <v>1245</v>
      </c>
      <c r="P22" s="7" t="s">
        <v>1246</v>
      </c>
      <c r="Q22" s="7" t="s">
        <v>1247</v>
      </c>
      <c r="R22" s="7" t="s">
        <v>1248</v>
      </c>
      <c r="S22" s="9" t="s">
        <v>1246</v>
      </c>
      <c r="T22" s="7" t="s">
        <v>1105</v>
      </c>
      <c r="U22" s="7"/>
      <c r="V22" s="7"/>
      <c r="W22" s="7"/>
      <c r="X22" s="7"/>
      <c r="Y22" s="7"/>
      <c r="Z22" s="7"/>
    </row>
    <row r="23" spans="1:26" ht="40.799999999999997" thickBot="1" x14ac:dyDescent="0.35">
      <c r="A23" s="7" t="s">
        <v>1249</v>
      </c>
      <c r="B23" s="7" t="s">
        <v>1095</v>
      </c>
      <c r="C23" s="7" t="s">
        <v>1096</v>
      </c>
      <c r="D23" s="7" t="s">
        <v>1188</v>
      </c>
      <c r="E23" s="7" t="s">
        <v>1181</v>
      </c>
      <c r="F23" s="7" t="s">
        <v>1250</v>
      </c>
      <c r="G23" s="7" t="s">
        <v>1251</v>
      </c>
      <c r="H23" s="8">
        <v>5087143.88</v>
      </c>
      <c r="I23" s="8">
        <v>1380269.22</v>
      </c>
      <c r="J23" s="8">
        <v>3706874.66</v>
      </c>
      <c r="K23" s="9">
        <v>193260</v>
      </c>
      <c r="L23" s="10">
        <v>45552</v>
      </c>
      <c r="M23" s="11">
        <v>377144.84</v>
      </c>
      <c r="N23" s="7" t="s">
        <v>1101</v>
      </c>
      <c r="O23" s="7" t="s">
        <v>1252</v>
      </c>
      <c r="P23" s="9">
        <v>377144.84</v>
      </c>
      <c r="Q23" s="7" t="s">
        <v>1253</v>
      </c>
      <c r="R23" s="7" t="s">
        <v>1254</v>
      </c>
      <c r="S23" s="9">
        <v>377144.84</v>
      </c>
      <c r="T23" s="7" t="s">
        <v>1105</v>
      </c>
      <c r="U23" s="7"/>
      <c r="V23" s="7"/>
      <c r="W23" s="7"/>
      <c r="X23" s="7"/>
      <c r="Y23" s="7"/>
      <c r="Z23" s="7"/>
    </row>
    <row r="24" spans="1:26" ht="54" thickBot="1" x14ac:dyDescent="0.35">
      <c r="A24" s="7" t="s">
        <v>1255</v>
      </c>
      <c r="B24" s="7" t="s">
        <v>1095</v>
      </c>
      <c r="C24" s="7" t="s">
        <v>1096</v>
      </c>
      <c r="D24" s="7" t="s">
        <v>1109</v>
      </c>
      <c r="E24" s="7" t="s">
        <v>1256</v>
      </c>
      <c r="F24" s="7" t="s">
        <v>1257</v>
      </c>
      <c r="G24" s="7" t="s">
        <v>1258</v>
      </c>
      <c r="H24" s="8">
        <v>1735193</v>
      </c>
      <c r="I24" s="8">
        <v>72810.880000000005</v>
      </c>
      <c r="J24" s="8">
        <v>1662382.12</v>
      </c>
      <c r="K24" s="9">
        <v>194434</v>
      </c>
      <c r="L24" s="10">
        <v>45553</v>
      </c>
      <c r="M24" s="11">
        <v>121562.39</v>
      </c>
      <c r="N24" s="7" t="s">
        <v>1101</v>
      </c>
      <c r="O24" s="7" t="s">
        <v>1259</v>
      </c>
      <c r="P24" s="9">
        <v>121562.39</v>
      </c>
      <c r="Q24" s="7" t="s">
        <v>1260</v>
      </c>
      <c r="R24" s="7" t="s">
        <v>1261</v>
      </c>
      <c r="S24" s="9">
        <v>121562.39</v>
      </c>
      <c r="T24" s="7" t="s">
        <v>1105</v>
      </c>
      <c r="U24" s="7"/>
      <c r="V24" s="7"/>
      <c r="W24" s="7"/>
      <c r="X24" s="7"/>
      <c r="Y24" s="7"/>
      <c r="Z24" s="7"/>
    </row>
    <row r="25" spans="1:26" ht="106.8" thickBot="1" x14ac:dyDescent="0.35">
      <c r="A25" s="7" t="s">
        <v>1262</v>
      </c>
      <c r="B25" s="7" t="s">
        <v>1095</v>
      </c>
      <c r="C25" s="7" t="s">
        <v>1096</v>
      </c>
      <c r="D25" s="7" t="s">
        <v>1263</v>
      </c>
      <c r="E25" s="7" t="s">
        <v>1220</v>
      </c>
      <c r="F25" s="7" t="s">
        <v>1264</v>
      </c>
      <c r="G25" s="7" t="s">
        <v>1265</v>
      </c>
      <c r="H25" s="8">
        <v>2560322.2599999998</v>
      </c>
      <c r="I25" s="9">
        <v>0</v>
      </c>
      <c r="J25" s="8">
        <v>2560322.2599999998</v>
      </c>
      <c r="K25" s="9">
        <v>194452</v>
      </c>
      <c r="L25" s="10">
        <v>45553</v>
      </c>
      <c r="M25" s="11">
        <v>157752.26</v>
      </c>
      <c r="N25" s="7" t="s">
        <v>1101</v>
      </c>
      <c r="O25" s="7" t="s">
        <v>1266</v>
      </c>
      <c r="P25" s="7" t="s">
        <v>1267</v>
      </c>
      <c r="Q25" s="7" t="s">
        <v>1268</v>
      </c>
      <c r="R25" s="7" t="s">
        <v>1269</v>
      </c>
      <c r="S25" s="9" t="s">
        <v>1267</v>
      </c>
      <c r="T25" s="7" t="s">
        <v>1105</v>
      </c>
      <c r="U25" s="7"/>
      <c r="V25" s="7"/>
      <c r="W25" s="7"/>
      <c r="X25" s="7"/>
      <c r="Y25" s="7"/>
      <c r="Z25" s="7"/>
    </row>
    <row r="26" spans="1:26" ht="40.799999999999997" thickBot="1" x14ac:dyDescent="0.35">
      <c r="A26" s="7" t="s">
        <v>1270</v>
      </c>
      <c r="B26" s="7" t="s">
        <v>1095</v>
      </c>
      <c r="C26" s="7" t="s">
        <v>1096</v>
      </c>
      <c r="D26" s="7" t="s">
        <v>1188</v>
      </c>
      <c r="E26" s="7" t="s">
        <v>1271</v>
      </c>
      <c r="F26" s="7" t="s">
        <v>1272</v>
      </c>
      <c r="G26" s="7" t="s">
        <v>1273</v>
      </c>
      <c r="H26" s="8">
        <v>1412863.88</v>
      </c>
      <c r="I26" s="9">
        <v>0</v>
      </c>
      <c r="J26" s="8">
        <v>1412863.88</v>
      </c>
      <c r="K26" s="9">
        <v>194456</v>
      </c>
      <c r="L26" s="10">
        <v>45553</v>
      </c>
      <c r="M26" s="11">
        <v>577889.75</v>
      </c>
      <c r="N26" s="7" t="s">
        <v>1101</v>
      </c>
      <c r="O26" s="7" t="s">
        <v>1274</v>
      </c>
      <c r="P26" s="8">
        <v>577889.75</v>
      </c>
      <c r="Q26" s="7" t="s">
        <v>1275</v>
      </c>
      <c r="R26" s="7" t="s">
        <v>1276</v>
      </c>
      <c r="S26" s="8">
        <v>577889.75</v>
      </c>
      <c r="T26" s="7" t="s">
        <v>1105</v>
      </c>
      <c r="U26" s="7"/>
      <c r="V26" s="7"/>
      <c r="W26" s="7"/>
      <c r="X26" s="7"/>
      <c r="Y26" s="7"/>
      <c r="Z26" s="7"/>
    </row>
    <row r="27" spans="1:26" ht="40.799999999999997" thickBot="1" x14ac:dyDescent="0.35">
      <c r="A27" s="7" t="s">
        <v>1277</v>
      </c>
      <c r="B27" s="7" t="s">
        <v>1095</v>
      </c>
      <c r="C27" s="7" t="s">
        <v>1096</v>
      </c>
      <c r="D27" s="7" t="s">
        <v>1116</v>
      </c>
      <c r="E27" s="7" t="s">
        <v>1278</v>
      </c>
      <c r="F27" s="7" t="s">
        <v>1279</v>
      </c>
      <c r="G27" s="7" t="s">
        <v>1280</v>
      </c>
      <c r="H27" s="8">
        <v>14850722.1</v>
      </c>
      <c r="I27" s="9">
        <v>0</v>
      </c>
      <c r="J27" s="8">
        <v>14850722.1</v>
      </c>
      <c r="K27" s="9">
        <v>194461</v>
      </c>
      <c r="L27" s="10">
        <v>45553</v>
      </c>
      <c r="M27" s="11">
        <v>573532.46</v>
      </c>
      <c r="N27" s="7" t="s">
        <v>1101</v>
      </c>
      <c r="O27" s="7" t="s">
        <v>1281</v>
      </c>
      <c r="P27" s="8">
        <v>1554314.42</v>
      </c>
      <c r="Q27" s="7" t="s">
        <v>1282</v>
      </c>
      <c r="R27" s="7" t="s">
        <v>1283</v>
      </c>
      <c r="S27" s="8">
        <v>1554314.42</v>
      </c>
      <c r="T27" s="7" t="s">
        <v>1105</v>
      </c>
      <c r="U27" s="7"/>
      <c r="V27" s="7"/>
      <c r="W27" s="7"/>
      <c r="X27" s="7"/>
      <c r="Y27" s="7"/>
      <c r="Z27" s="7"/>
    </row>
    <row r="28" spans="1:26" ht="54" thickBot="1" x14ac:dyDescent="0.35">
      <c r="A28" s="7" t="s">
        <v>1284</v>
      </c>
      <c r="B28" s="7" t="s">
        <v>1095</v>
      </c>
      <c r="C28" s="7" t="s">
        <v>1096</v>
      </c>
      <c r="D28" s="7" t="s">
        <v>1097</v>
      </c>
      <c r="E28" s="7" t="s">
        <v>1256</v>
      </c>
      <c r="F28" s="7" t="s">
        <v>1285</v>
      </c>
      <c r="G28" s="7" t="s">
        <v>1286</v>
      </c>
      <c r="H28" s="8">
        <v>4146562.79</v>
      </c>
      <c r="I28" s="8">
        <v>1054438.1299999999</v>
      </c>
      <c r="J28" s="8">
        <v>3092124.66</v>
      </c>
      <c r="K28" s="9">
        <v>194476</v>
      </c>
      <c r="L28" s="10">
        <v>45553</v>
      </c>
      <c r="M28" s="11">
        <v>471957.21</v>
      </c>
      <c r="N28" s="7" t="s">
        <v>1101</v>
      </c>
      <c r="O28" s="7" t="s">
        <v>1287</v>
      </c>
      <c r="P28" s="9">
        <v>471957.21</v>
      </c>
      <c r="Q28" s="7" t="s">
        <v>1288</v>
      </c>
      <c r="R28" s="7" t="s">
        <v>1289</v>
      </c>
      <c r="S28" s="9">
        <v>471957.21</v>
      </c>
      <c r="T28" s="7" t="s">
        <v>1105</v>
      </c>
      <c r="U28" s="7"/>
      <c r="V28" s="7"/>
      <c r="W28" s="7"/>
      <c r="X28" s="7"/>
      <c r="Y28" s="7"/>
      <c r="Z28" s="7"/>
    </row>
    <row r="29" spans="1:26" ht="54" thickBot="1" x14ac:dyDescent="0.35">
      <c r="A29" s="7" t="s">
        <v>1290</v>
      </c>
      <c r="B29" s="7" t="s">
        <v>1095</v>
      </c>
      <c r="C29" s="7" t="s">
        <v>1096</v>
      </c>
      <c r="D29" s="7" t="s">
        <v>1116</v>
      </c>
      <c r="E29" s="7" t="s">
        <v>1291</v>
      </c>
      <c r="F29" s="7" t="s">
        <v>1292</v>
      </c>
      <c r="G29" s="7" t="s">
        <v>1293</v>
      </c>
      <c r="H29" s="8">
        <v>8946443.2699999996</v>
      </c>
      <c r="I29" s="8">
        <v>925355.34</v>
      </c>
      <c r="J29" s="8">
        <v>8021087.9299999997</v>
      </c>
      <c r="K29" s="9">
        <v>194820</v>
      </c>
      <c r="L29" s="10">
        <v>45554</v>
      </c>
      <c r="M29" s="11">
        <v>997480.65</v>
      </c>
      <c r="N29" s="7" t="s">
        <v>1101</v>
      </c>
      <c r="O29" s="7" t="s">
        <v>1294</v>
      </c>
      <c r="P29" s="7" t="s">
        <v>1295</v>
      </c>
      <c r="Q29" s="7" t="s">
        <v>1296</v>
      </c>
      <c r="R29" s="7" t="s">
        <v>1297</v>
      </c>
      <c r="S29" s="9" t="s">
        <v>1295</v>
      </c>
      <c r="T29" s="7" t="s">
        <v>1105</v>
      </c>
      <c r="U29" s="7"/>
      <c r="V29" s="7"/>
      <c r="W29" s="7"/>
      <c r="X29" s="7"/>
      <c r="Y29" s="7"/>
      <c r="Z29" s="7"/>
    </row>
    <row r="30" spans="1:26" ht="278.39999999999998" thickBot="1" x14ac:dyDescent="0.35">
      <c r="A30" s="7" t="s">
        <v>1298</v>
      </c>
      <c r="B30" s="7" t="s">
        <v>1095</v>
      </c>
      <c r="C30" s="7" t="s">
        <v>1096</v>
      </c>
      <c r="D30" s="7" t="s">
        <v>1188</v>
      </c>
      <c r="E30" s="7" t="s">
        <v>1141</v>
      </c>
      <c r="F30" s="7" t="s">
        <v>1299</v>
      </c>
      <c r="G30" s="7" t="s">
        <v>1300</v>
      </c>
      <c r="H30" s="8">
        <v>9684087.8000000007</v>
      </c>
      <c r="I30" s="8">
        <v>1512342.17</v>
      </c>
      <c r="J30" s="8">
        <v>8171745.6299999999</v>
      </c>
      <c r="K30" s="9">
        <v>194821</v>
      </c>
      <c r="L30" s="10">
        <v>45554</v>
      </c>
      <c r="M30" s="11">
        <v>778273.42</v>
      </c>
      <c r="N30" s="7" t="s">
        <v>1101</v>
      </c>
      <c r="O30" s="7" t="s">
        <v>1301</v>
      </c>
      <c r="P30" s="7" t="s">
        <v>1302</v>
      </c>
      <c r="Q30" s="9">
        <v>778273.42</v>
      </c>
      <c r="R30" s="7" t="s">
        <v>1303</v>
      </c>
      <c r="S30" s="9">
        <v>778273.42</v>
      </c>
      <c r="T30" s="7" t="s">
        <v>1105</v>
      </c>
      <c r="U30" s="7" t="s">
        <v>1304</v>
      </c>
      <c r="V30" s="7"/>
      <c r="W30" s="7"/>
      <c r="X30" s="7"/>
      <c r="Y30" s="7"/>
      <c r="Z30" s="7"/>
    </row>
    <row r="31" spans="1:26" ht="67.2" thickBot="1" x14ac:dyDescent="0.35">
      <c r="A31" s="7" t="s">
        <v>1305</v>
      </c>
      <c r="B31" s="7" t="s">
        <v>1095</v>
      </c>
      <c r="C31" s="7" t="s">
        <v>1096</v>
      </c>
      <c r="D31" s="7" t="s">
        <v>1109</v>
      </c>
      <c r="E31" s="7" t="s">
        <v>1189</v>
      </c>
      <c r="F31" s="7" t="s">
        <v>1306</v>
      </c>
      <c r="G31" s="7" t="s">
        <v>1307</v>
      </c>
      <c r="H31" s="8">
        <v>5397532.2000000002</v>
      </c>
      <c r="I31" s="8">
        <v>1486490.26</v>
      </c>
      <c r="J31" s="8">
        <v>3911041.94</v>
      </c>
      <c r="K31" s="9">
        <v>194851</v>
      </c>
      <c r="L31" s="10">
        <v>45554</v>
      </c>
      <c r="M31" s="11">
        <v>337969.06</v>
      </c>
      <c r="N31" s="7" t="s">
        <v>1101</v>
      </c>
      <c r="O31" s="7" t="s">
        <v>1308</v>
      </c>
      <c r="P31" s="8">
        <v>337969.06</v>
      </c>
      <c r="Q31" s="7" t="s">
        <v>1309</v>
      </c>
      <c r="R31" s="7" t="s">
        <v>1310</v>
      </c>
      <c r="S31" s="8">
        <v>337969.06</v>
      </c>
      <c r="T31" s="7" t="s">
        <v>1105</v>
      </c>
      <c r="U31" s="7" t="s">
        <v>1106</v>
      </c>
      <c r="V31" s="7" t="s">
        <v>1107</v>
      </c>
      <c r="W31" s="7"/>
      <c r="X31" s="7"/>
      <c r="Y31" s="7"/>
      <c r="Z31" s="7"/>
    </row>
    <row r="32" spans="1:26" ht="40.799999999999997" thickBot="1" x14ac:dyDescent="0.35">
      <c r="A32" s="7" t="s">
        <v>1311</v>
      </c>
      <c r="B32" s="7" t="s">
        <v>1095</v>
      </c>
      <c r="C32" s="7" t="s">
        <v>1096</v>
      </c>
      <c r="D32" s="7" t="s">
        <v>1148</v>
      </c>
      <c r="E32" s="7" t="s">
        <v>1312</v>
      </c>
      <c r="F32" s="7" t="s">
        <v>1313</v>
      </c>
      <c r="G32" s="7" t="s">
        <v>1314</v>
      </c>
      <c r="H32" s="8">
        <v>15847657.49</v>
      </c>
      <c r="I32" s="8">
        <v>6483386.7400000002</v>
      </c>
      <c r="J32" s="8">
        <v>9364270.75</v>
      </c>
      <c r="K32" s="9">
        <v>195102</v>
      </c>
      <c r="L32" s="10">
        <v>45554</v>
      </c>
      <c r="M32" s="11">
        <v>2012669.98</v>
      </c>
      <c r="N32" s="7" t="s">
        <v>1101</v>
      </c>
      <c r="O32" s="7" t="s">
        <v>1315</v>
      </c>
      <c r="P32" s="9">
        <v>2012669.98</v>
      </c>
      <c r="Q32" s="7" t="s">
        <v>1316</v>
      </c>
      <c r="R32" s="7" t="s">
        <v>1317</v>
      </c>
      <c r="S32" s="9">
        <v>2012669.98</v>
      </c>
      <c r="T32" s="7" t="s">
        <v>1105</v>
      </c>
      <c r="U32" s="7"/>
      <c r="V32" s="7"/>
      <c r="W32" s="7"/>
      <c r="X32" s="7"/>
      <c r="Y32" s="7"/>
      <c r="Z32" s="7" t="s">
        <v>1131</v>
      </c>
    </row>
    <row r="33" spans="1:26" ht="67.2" thickBot="1" x14ac:dyDescent="0.35">
      <c r="A33" s="7" t="s">
        <v>1318</v>
      </c>
      <c r="B33" s="7" t="s">
        <v>1095</v>
      </c>
      <c r="C33" s="7" t="s">
        <v>1096</v>
      </c>
      <c r="D33" s="7" t="s">
        <v>1116</v>
      </c>
      <c r="E33" s="7" t="s">
        <v>1319</v>
      </c>
      <c r="F33" s="7" t="s">
        <v>1320</v>
      </c>
      <c r="G33" s="7" t="s">
        <v>1321</v>
      </c>
      <c r="H33" s="8">
        <v>6967816.29</v>
      </c>
      <c r="I33" s="8">
        <v>459518.12</v>
      </c>
      <c r="J33" s="8">
        <v>6508298.1699999999</v>
      </c>
      <c r="K33" s="9">
        <v>195128</v>
      </c>
      <c r="L33" s="10">
        <v>45554</v>
      </c>
      <c r="M33" s="11">
        <v>115483.57</v>
      </c>
      <c r="N33" s="7" t="s">
        <v>1101</v>
      </c>
      <c r="O33" s="7" t="s">
        <v>1322</v>
      </c>
      <c r="P33" s="7" t="s">
        <v>1323</v>
      </c>
      <c r="Q33" s="7" t="s">
        <v>1324</v>
      </c>
      <c r="R33" s="7" t="s">
        <v>1325</v>
      </c>
      <c r="S33" s="9">
        <v>37964.75</v>
      </c>
      <c r="T33" s="7" t="s">
        <v>1105</v>
      </c>
      <c r="U33" s="7"/>
      <c r="V33" s="7"/>
      <c r="W33" s="7"/>
      <c r="X33" s="7"/>
      <c r="Y33" s="7"/>
      <c r="Z33" s="7"/>
    </row>
    <row r="34" spans="1:26" ht="54" thickBot="1" x14ac:dyDescent="0.35">
      <c r="A34" s="7" t="s">
        <v>1326</v>
      </c>
      <c r="B34" s="7" t="s">
        <v>1095</v>
      </c>
      <c r="C34" s="7" t="s">
        <v>1096</v>
      </c>
      <c r="D34" s="7" t="s">
        <v>1097</v>
      </c>
      <c r="E34" s="7" t="s">
        <v>1189</v>
      </c>
      <c r="F34" s="7" t="s">
        <v>1327</v>
      </c>
      <c r="G34" s="7" t="s">
        <v>1328</v>
      </c>
      <c r="H34" s="8">
        <v>1569417.94</v>
      </c>
      <c r="I34" s="8">
        <v>1425692.61</v>
      </c>
      <c r="J34" s="8">
        <v>143725.32999999999</v>
      </c>
      <c r="K34" s="9">
        <v>195143</v>
      </c>
      <c r="L34" s="10">
        <v>45554</v>
      </c>
      <c r="M34" s="11">
        <v>38651.39</v>
      </c>
      <c r="N34" s="7" t="s">
        <v>1101</v>
      </c>
      <c r="O34" s="7" t="s">
        <v>1329</v>
      </c>
      <c r="P34" s="8">
        <v>38651.39</v>
      </c>
      <c r="Q34" s="7" t="s">
        <v>1330</v>
      </c>
      <c r="R34" s="7" t="s">
        <v>1331</v>
      </c>
      <c r="S34" s="8">
        <v>38651.39</v>
      </c>
      <c r="T34" s="7" t="s">
        <v>1105</v>
      </c>
      <c r="U34" s="7" t="s">
        <v>1114</v>
      </c>
      <c r="V34" s="7" t="s">
        <v>1332</v>
      </c>
      <c r="W34" s="10">
        <v>45587</v>
      </c>
      <c r="X34" s="7"/>
      <c r="Y34" s="7"/>
      <c r="Z34" s="7" t="s">
        <v>1333</v>
      </c>
    </row>
    <row r="35" spans="1:26" ht="80.400000000000006" thickBot="1" x14ac:dyDescent="0.35">
      <c r="A35" s="7" t="s">
        <v>1334</v>
      </c>
      <c r="B35" s="7" t="s">
        <v>1095</v>
      </c>
      <c r="C35" s="7" t="s">
        <v>1096</v>
      </c>
      <c r="D35" s="7" t="s">
        <v>1116</v>
      </c>
      <c r="E35" s="7" t="s">
        <v>1319</v>
      </c>
      <c r="F35" s="7" t="s">
        <v>1335</v>
      </c>
      <c r="G35" s="7" t="s">
        <v>1336</v>
      </c>
      <c r="H35" s="8">
        <v>4420337.8</v>
      </c>
      <c r="I35" s="9">
        <v>0</v>
      </c>
      <c r="J35" s="8">
        <v>4420337.8</v>
      </c>
      <c r="K35" s="9">
        <v>195183</v>
      </c>
      <c r="L35" s="10">
        <v>45554</v>
      </c>
      <c r="M35" s="11">
        <v>468970.02</v>
      </c>
      <c r="N35" s="7" t="s">
        <v>1101</v>
      </c>
      <c r="O35" s="7" t="s">
        <v>1337</v>
      </c>
      <c r="P35" s="7" t="s">
        <v>1338</v>
      </c>
      <c r="Q35" s="7" t="s">
        <v>843</v>
      </c>
      <c r="R35" s="7" t="s">
        <v>1339</v>
      </c>
      <c r="S35" s="9" t="s">
        <v>1338</v>
      </c>
      <c r="T35" s="7" t="s">
        <v>1105</v>
      </c>
      <c r="U35" s="7"/>
      <c r="V35" s="7"/>
      <c r="W35" s="7"/>
      <c r="X35" s="7"/>
      <c r="Y35" s="7"/>
      <c r="Z35" s="7"/>
    </row>
    <row r="36" spans="1:26" ht="54" thickBot="1" x14ac:dyDescent="0.35">
      <c r="A36" s="7" t="s">
        <v>1340</v>
      </c>
      <c r="B36" s="7" t="s">
        <v>1095</v>
      </c>
      <c r="C36" s="7" t="s">
        <v>1096</v>
      </c>
      <c r="D36" s="7" t="s">
        <v>1116</v>
      </c>
      <c r="E36" s="7" t="s">
        <v>1141</v>
      </c>
      <c r="F36" s="7" t="s">
        <v>1341</v>
      </c>
      <c r="G36" s="7" t="s">
        <v>1342</v>
      </c>
      <c r="H36" s="8">
        <v>5838177.1900000004</v>
      </c>
      <c r="I36" s="8">
        <v>1720869.99</v>
      </c>
      <c r="J36" s="8">
        <v>4117307.2</v>
      </c>
      <c r="K36" s="9">
        <v>195232</v>
      </c>
      <c r="L36" s="10">
        <v>45554</v>
      </c>
      <c r="M36" s="11">
        <v>2289189.59</v>
      </c>
      <c r="N36" s="7" t="s">
        <v>1101</v>
      </c>
      <c r="O36" s="7" t="s">
        <v>1343</v>
      </c>
      <c r="P36" s="7" t="s">
        <v>1344</v>
      </c>
      <c r="Q36" s="9">
        <v>2289189.59</v>
      </c>
      <c r="R36" s="7" t="s">
        <v>1345</v>
      </c>
      <c r="S36" s="9">
        <v>2289189.59</v>
      </c>
      <c r="T36" s="7" t="s">
        <v>1105</v>
      </c>
      <c r="U36" s="7" t="s">
        <v>1114</v>
      </c>
      <c r="V36" s="7" t="s">
        <v>1332</v>
      </c>
      <c r="W36" s="7"/>
      <c r="X36" s="7"/>
      <c r="Y36" s="7"/>
      <c r="Z36" s="7" t="s">
        <v>1131</v>
      </c>
    </row>
    <row r="37" spans="1:26" ht="27.6" thickBot="1" x14ac:dyDescent="0.35">
      <c r="A37" s="7" t="s">
        <v>1346</v>
      </c>
      <c r="B37" s="7" t="s">
        <v>1095</v>
      </c>
      <c r="C37" s="7" t="s">
        <v>1096</v>
      </c>
      <c r="D37" s="7" t="s">
        <v>1109</v>
      </c>
      <c r="E37" s="7" t="s">
        <v>1181</v>
      </c>
      <c r="F37" s="7" t="s">
        <v>1347</v>
      </c>
      <c r="G37" s="7" t="s">
        <v>1348</v>
      </c>
      <c r="H37" s="8">
        <v>2447048.54</v>
      </c>
      <c r="I37" s="8">
        <v>211990.93</v>
      </c>
      <c r="J37" s="8">
        <v>2235057.61</v>
      </c>
      <c r="K37" s="9">
        <v>195313</v>
      </c>
      <c r="L37" s="10">
        <v>45554</v>
      </c>
      <c r="M37" s="11">
        <v>284460.03999999998</v>
      </c>
      <c r="N37" s="7" t="s">
        <v>1101</v>
      </c>
      <c r="O37" s="7" t="s">
        <v>1349</v>
      </c>
      <c r="P37" s="9">
        <v>284460.03999999998</v>
      </c>
      <c r="Q37" s="7" t="s">
        <v>1350</v>
      </c>
      <c r="R37" s="7" t="s">
        <v>1351</v>
      </c>
      <c r="S37" s="9">
        <v>284460.03999999998</v>
      </c>
      <c r="T37" s="7" t="s">
        <v>1105</v>
      </c>
      <c r="U37" s="7"/>
      <c r="V37" s="7"/>
      <c r="W37" s="7"/>
      <c r="X37" s="7"/>
      <c r="Y37" s="7"/>
      <c r="Z37" s="7"/>
    </row>
  </sheetData>
  <autoFilter ref="A1:Z37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10"/>
  <sheetViews>
    <sheetView workbookViewId="0">
      <selection activeCell="A3" sqref="A3:D10"/>
    </sheetView>
  </sheetViews>
  <sheetFormatPr defaultRowHeight="15.6" x14ac:dyDescent="0.3"/>
  <cols>
    <col min="1" max="1" width="27.8984375" customWidth="1"/>
    <col min="2" max="2" width="14.69921875" bestFit="1" customWidth="1"/>
    <col min="3" max="3" width="31.5" bestFit="1" customWidth="1"/>
    <col min="4" max="4" width="12.69921875" customWidth="1"/>
  </cols>
  <sheetData>
    <row r="3" spans="1:4" x14ac:dyDescent="0.3">
      <c r="A3" s="3" t="s">
        <v>1377</v>
      </c>
      <c r="B3" s="3" t="s">
        <v>1431</v>
      </c>
    </row>
    <row r="4" spans="1:4" x14ac:dyDescent="0.3">
      <c r="A4" s="3" t="s">
        <v>1089</v>
      </c>
      <c r="B4" t="s">
        <v>1381</v>
      </c>
      <c r="C4" t="s">
        <v>1402</v>
      </c>
      <c r="D4" t="s">
        <v>1090</v>
      </c>
    </row>
    <row r="5" spans="1:4" x14ac:dyDescent="0.3">
      <c r="A5" s="4" t="s">
        <v>1181</v>
      </c>
      <c r="B5" s="5">
        <v>3013631.59</v>
      </c>
      <c r="C5" s="5"/>
      <c r="D5" s="5">
        <v>3013631.59</v>
      </c>
    </row>
    <row r="6" spans="1:4" x14ac:dyDescent="0.3">
      <c r="A6" s="4" t="s">
        <v>1174</v>
      </c>
      <c r="B6" s="5">
        <v>832422.03</v>
      </c>
      <c r="C6" s="5"/>
      <c r="D6" s="5">
        <v>832422.03</v>
      </c>
    </row>
    <row r="7" spans="1:4" x14ac:dyDescent="0.3">
      <c r="A7" s="4" t="s">
        <v>1382</v>
      </c>
      <c r="B7" s="5">
        <v>510624.81</v>
      </c>
      <c r="C7" s="5"/>
      <c r="D7" s="5">
        <v>510624.81</v>
      </c>
    </row>
    <row r="8" spans="1:4" x14ac:dyDescent="0.3">
      <c r="A8" s="4" t="s">
        <v>1395</v>
      </c>
      <c r="B8" s="5">
        <v>1454844.9300000002</v>
      </c>
      <c r="C8" s="5">
        <v>828028.84</v>
      </c>
      <c r="D8" s="5">
        <v>2282873.77</v>
      </c>
    </row>
    <row r="9" spans="1:4" x14ac:dyDescent="0.3">
      <c r="A9" s="4" t="s">
        <v>1160</v>
      </c>
      <c r="B9" s="5">
        <v>215998.04</v>
      </c>
      <c r="C9" s="5"/>
      <c r="D9" s="5">
        <v>215998.04</v>
      </c>
    </row>
    <row r="10" spans="1:4" x14ac:dyDescent="0.3">
      <c r="A10" s="4" t="s">
        <v>1090</v>
      </c>
      <c r="B10" s="5">
        <v>6027521.3999999994</v>
      </c>
      <c r="C10" s="5">
        <v>828028.84</v>
      </c>
      <c r="D10" s="5">
        <v>6855550.2399999993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26"/>
  <sheetViews>
    <sheetView workbookViewId="0">
      <selection activeCell="A3" sqref="A3:D10"/>
    </sheetView>
  </sheetViews>
  <sheetFormatPr defaultRowHeight="15.6" x14ac:dyDescent="0.3"/>
  <cols>
    <col min="1" max="1" width="13.59765625" bestFit="1" customWidth="1"/>
    <col min="2" max="2" width="39.19921875" style="5" bestFit="1" customWidth="1"/>
  </cols>
  <sheetData>
    <row r="2" spans="1:2" x14ac:dyDescent="0.3">
      <c r="A2" t="s">
        <v>1378</v>
      </c>
    </row>
    <row r="3" spans="1:2" x14ac:dyDescent="0.3">
      <c r="A3" s="3" t="s">
        <v>1089</v>
      </c>
      <c r="B3" s="5" t="s">
        <v>1377</v>
      </c>
    </row>
    <row r="4" spans="1:2" x14ac:dyDescent="0.3">
      <c r="A4" s="4" t="s">
        <v>1319</v>
      </c>
      <c r="B4" s="5">
        <v>584453.59000000008</v>
      </c>
    </row>
    <row r="5" spans="1:2" x14ac:dyDescent="0.3">
      <c r="A5" s="4" t="s">
        <v>1133</v>
      </c>
      <c r="B5" s="5">
        <v>812636.64</v>
      </c>
    </row>
    <row r="6" spans="1:2" x14ac:dyDescent="0.3">
      <c r="A6" s="4" t="s">
        <v>1242</v>
      </c>
      <c r="B6" s="5">
        <v>399586.3</v>
      </c>
    </row>
    <row r="7" spans="1:2" x14ac:dyDescent="0.3">
      <c r="A7" s="4" t="s">
        <v>1181</v>
      </c>
      <c r="B7" s="5">
        <v>825164.76</v>
      </c>
    </row>
    <row r="8" spans="1:2" x14ac:dyDescent="0.3">
      <c r="A8" s="4" t="s">
        <v>1174</v>
      </c>
      <c r="B8" s="5">
        <v>567963.65</v>
      </c>
    </row>
    <row r="9" spans="1:2" x14ac:dyDescent="0.3">
      <c r="A9" s="4" t="s">
        <v>1256</v>
      </c>
      <c r="B9" s="5">
        <v>593519.6</v>
      </c>
    </row>
    <row r="10" spans="1:2" x14ac:dyDescent="0.3">
      <c r="A10" s="4" t="s">
        <v>1141</v>
      </c>
      <c r="B10" s="5">
        <v>4022834.4499999997</v>
      </c>
    </row>
    <row r="11" spans="1:2" x14ac:dyDescent="0.3">
      <c r="A11" s="4" t="s">
        <v>1206</v>
      </c>
      <c r="B11" s="5">
        <v>522310.7</v>
      </c>
    </row>
    <row r="12" spans="1:2" x14ac:dyDescent="0.3">
      <c r="A12" s="4" t="s">
        <v>1117</v>
      </c>
      <c r="B12" s="5">
        <v>4181598.2399999998</v>
      </c>
    </row>
    <row r="13" spans="1:2" x14ac:dyDescent="0.3">
      <c r="A13" s="4" t="s">
        <v>1312</v>
      </c>
      <c r="B13" s="5">
        <v>2012669.98</v>
      </c>
    </row>
    <row r="14" spans="1:2" x14ac:dyDescent="0.3">
      <c r="A14" s="4" t="s">
        <v>1278</v>
      </c>
      <c r="B14" s="5">
        <v>573532.46</v>
      </c>
    </row>
    <row r="15" spans="1:2" x14ac:dyDescent="0.3">
      <c r="A15" s="4" t="s">
        <v>1199</v>
      </c>
      <c r="B15" s="5">
        <v>818.76</v>
      </c>
    </row>
    <row r="16" spans="1:2" x14ac:dyDescent="0.3">
      <c r="A16" s="4" t="s">
        <v>1291</v>
      </c>
      <c r="B16" s="5">
        <v>997480.65</v>
      </c>
    </row>
    <row r="17" spans="1:2" x14ac:dyDescent="0.3">
      <c r="A17" s="4" t="s">
        <v>1189</v>
      </c>
      <c r="B17" s="5">
        <v>1241878.1399999999</v>
      </c>
    </row>
    <row r="18" spans="1:2" x14ac:dyDescent="0.3">
      <c r="A18" s="4" t="s">
        <v>1235</v>
      </c>
      <c r="B18" s="5">
        <v>95672.33</v>
      </c>
    </row>
    <row r="19" spans="1:2" x14ac:dyDescent="0.3">
      <c r="A19" s="4" t="s">
        <v>1271</v>
      </c>
      <c r="B19" s="5">
        <v>577889.75</v>
      </c>
    </row>
    <row r="20" spans="1:2" x14ac:dyDescent="0.3">
      <c r="A20" s="4" t="s">
        <v>1125</v>
      </c>
      <c r="B20" s="5">
        <v>6264278.9000000004</v>
      </c>
    </row>
    <row r="21" spans="1:2" x14ac:dyDescent="0.3">
      <c r="A21" s="4" t="s">
        <v>1228</v>
      </c>
      <c r="B21" s="5">
        <v>236039</v>
      </c>
    </row>
    <row r="22" spans="1:2" x14ac:dyDescent="0.3">
      <c r="A22" s="4" t="s">
        <v>1220</v>
      </c>
      <c r="B22" s="5">
        <v>704200.26</v>
      </c>
    </row>
    <row r="23" spans="1:2" x14ac:dyDescent="0.3">
      <c r="A23" s="4" t="s">
        <v>1167</v>
      </c>
      <c r="B23" s="5">
        <v>204167.03</v>
      </c>
    </row>
    <row r="24" spans="1:2" x14ac:dyDescent="0.3">
      <c r="A24" s="4" t="s">
        <v>1160</v>
      </c>
      <c r="B24" s="5">
        <v>892888.98</v>
      </c>
    </row>
    <row r="25" spans="1:2" x14ac:dyDescent="0.3">
      <c r="A25" s="4" t="s">
        <v>1098</v>
      </c>
      <c r="B25" s="5">
        <v>906656.04</v>
      </c>
    </row>
    <row r="26" spans="1:2" x14ac:dyDescent="0.3">
      <c r="A26" s="4" t="s">
        <v>1090</v>
      </c>
      <c r="B26" s="5">
        <v>27218240.210000001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8"/>
  <sheetViews>
    <sheetView workbookViewId="0">
      <selection activeCell="A3" sqref="A3:D10"/>
    </sheetView>
  </sheetViews>
  <sheetFormatPr defaultRowHeight="15.6" x14ac:dyDescent="0.3"/>
  <cols>
    <col min="1" max="1" width="12.09765625" bestFit="1" customWidth="1"/>
    <col min="2" max="2" width="34.19921875" bestFit="1" customWidth="1"/>
  </cols>
  <sheetData>
    <row r="2" spans="1:2" x14ac:dyDescent="0.3">
      <c r="A2" s="1" t="s">
        <v>1093</v>
      </c>
    </row>
    <row r="3" spans="1:2" x14ac:dyDescent="0.3">
      <c r="A3" s="3" t="s">
        <v>1089</v>
      </c>
      <c r="B3" t="s">
        <v>1091</v>
      </c>
    </row>
    <row r="4" spans="1:2" x14ac:dyDescent="0.3">
      <c r="A4" s="4" t="s">
        <v>299</v>
      </c>
      <c r="B4" s="5">
        <v>2228395.2200000002</v>
      </c>
    </row>
    <row r="5" spans="1:2" x14ac:dyDescent="0.3">
      <c r="A5" s="4" t="s">
        <v>256</v>
      </c>
      <c r="B5" s="5">
        <v>731286.46</v>
      </c>
    </row>
    <row r="6" spans="1:2" x14ac:dyDescent="0.3">
      <c r="A6" s="4" t="s">
        <v>737</v>
      </c>
      <c r="B6" s="5">
        <v>4293262.96</v>
      </c>
    </row>
    <row r="7" spans="1:2" x14ac:dyDescent="0.3">
      <c r="A7" s="4" t="s">
        <v>17</v>
      </c>
      <c r="B7" s="5">
        <v>1021173.91</v>
      </c>
    </row>
    <row r="8" spans="1:2" x14ac:dyDescent="0.3">
      <c r="A8" s="4" t="s">
        <v>1090</v>
      </c>
      <c r="B8" s="5">
        <v>8274118.5500000007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9"/>
  <sheetViews>
    <sheetView workbookViewId="0">
      <selection activeCell="A3" sqref="A3:D10"/>
    </sheetView>
  </sheetViews>
  <sheetFormatPr defaultRowHeight="15.6" x14ac:dyDescent="0.3"/>
  <cols>
    <col min="1" max="1" width="13.59765625" bestFit="1" customWidth="1"/>
    <col min="2" max="2" width="39.19921875" style="5" bestFit="1" customWidth="1"/>
  </cols>
  <sheetData>
    <row r="3" spans="1:2" x14ac:dyDescent="0.3">
      <c r="A3" s="3" t="s">
        <v>1089</v>
      </c>
      <c r="B3" s="5" t="s">
        <v>1377</v>
      </c>
    </row>
    <row r="4" spans="1:2" x14ac:dyDescent="0.3">
      <c r="A4" s="4" t="s">
        <v>1181</v>
      </c>
      <c r="B4" s="5">
        <v>3013631.59</v>
      </c>
    </row>
    <row r="5" spans="1:2" x14ac:dyDescent="0.3">
      <c r="A5" s="4" t="s">
        <v>1174</v>
      </c>
      <c r="B5" s="5">
        <v>832422.03</v>
      </c>
    </row>
    <row r="6" spans="1:2" x14ac:dyDescent="0.3">
      <c r="A6" s="4" t="s">
        <v>1382</v>
      </c>
      <c r="B6" s="5">
        <v>510624.81</v>
      </c>
    </row>
    <row r="7" spans="1:2" x14ac:dyDescent="0.3">
      <c r="A7" s="4" t="s">
        <v>1395</v>
      </c>
      <c r="B7" s="5">
        <v>2282873.77</v>
      </c>
    </row>
    <row r="8" spans="1:2" x14ac:dyDescent="0.3">
      <c r="A8" s="4" t="s">
        <v>1160</v>
      </c>
      <c r="B8" s="5">
        <v>215998.04</v>
      </c>
    </row>
    <row r="9" spans="1:2" x14ac:dyDescent="0.3">
      <c r="A9" s="4" t="s">
        <v>1090</v>
      </c>
      <c r="B9" s="5">
        <v>6855550.2399999993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Centralizator PNI AS + PNDL</vt:lpstr>
      <vt:lpstr>INFRASTRUCTURĂ</vt:lpstr>
      <vt:lpstr>GAZE</vt:lpstr>
      <vt:lpstr>PNDL I</vt:lpstr>
      <vt:lpstr>PNDL II</vt:lpstr>
      <vt:lpstr>Sheet4</vt:lpstr>
      <vt:lpstr>Sheet7</vt:lpstr>
      <vt:lpstr>Sheet5</vt:lpstr>
      <vt:lpstr>Sheet9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Gina</cp:lastModifiedBy>
  <cp:lastPrinted>2024-12-03T12:29:47Z</cp:lastPrinted>
  <dcterms:created xsi:type="dcterms:W3CDTF">2024-12-02T10:07:26Z</dcterms:created>
  <dcterms:modified xsi:type="dcterms:W3CDTF">2024-12-10T10:31:41Z</dcterms:modified>
</cp:coreProperties>
</file>