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ENA Constructiilor\11 aug\"/>
    </mc:Choice>
  </mc:AlternateContent>
  <bookViews>
    <workbookView xWindow="0" yWindow="0" windowWidth="23040" windowHeight="8328"/>
  </bookViews>
  <sheets>
    <sheet name="Anexa nr. 2" sheetId="1" r:id="rId1"/>
    <sheet name="Sheet2" sheetId="2" r:id="rId2"/>
    <sheet name="Sheet1" sheetId="3" r:id="rId3"/>
    <sheet name="Sheet3" sheetId="4" r:id="rId4"/>
  </sheets>
  <definedNames>
    <definedName name="_xlnm._FilterDatabase" localSheetId="1" hidden="1">Sheet2!$E$2:$E$410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5" i="1" l="1"/>
  <c r="N605" i="1" l="1"/>
  <c r="I374" i="4" l="1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62" i="4"/>
  <c r="E63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1" i="4"/>
  <c r="H8" i="3" l="1"/>
  <c r="H6" i="3"/>
  <c r="H3" i="3"/>
  <c r="O605" i="1"/>
  <c r="P43" i="1"/>
  <c r="P42" i="1"/>
  <c r="E376" i="2" l="1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372" i="2" l="1"/>
  <c r="E373" i="2"/>
  <c r="E374" i="2"/>
  <c r="E375" i="2"/>
  <c r="E356" i="2"/>
  <c r="E357" i="2"/>
  <c r="E358" i="2"/>
  <c r="E359" i="2"/>
  <c r="E360" i="2"/>
  <c r="E361" i="2"/>
  <c r="E362" i="2"/>
  <c r="E363" i="2"/>
  <c r="E364" i="2"/>
  <c r="E331" i="2"/>
  <c r="E332" i="2"/>
  <c r="E333" i="2"/>
  <c r="E334" i="2"/>
  <c r="E335" i="2"/>
  <c r="E336" i="2"/>
  <c r="E337" i="2"/>
  <c r="E338" i="2"/>
  <c r="E339" i="2"/>
  <c r="E340" i="2"/>
  <c r="E321" i="2"/>
  <c r="E322" i="2"/>
  <c r="E323" i="2"/>
  <c r="E320" i="2"/>
  <c r="E324" i="2"/>
  <c r="E325" i="2"/>
  <c r="E326" i="2"/>
  <c r="E327" i="2"/>
  <c r="E328" i="2"/>
  <c r="E329" i="2"/>
  <c r="E330" i="2"/>
  <c r="E309" i="2"/>
  <c r="E310" i="2"/>
  <c r="E307" i="2"/>
  <c r="E308" i="2"/>
  <c r="E302" i="2"/>
  <c r="E303" i="2"/>
  <c r="E304" i="2"/>
  <c r="E295" i="2"/>
  <c r="E296" i="2"/>
  <c r="E297" i="2"/>
  <c r="E298" i="2"/>
  <c r="E299" i="2"/>
  <c r="E279" i="2"/>
  <c r="E280" i="2"/>
  <c r="E281" i="2"/>
  <c r="E282" i="2"/>
  <c r="E283" i="2"/>
  <c r="E284" i="2"/>
  <c r="E285" i="2"/>
  <c r="E286" i="2"/>
  <c r="E287" i="2"/>
  <c r="E288" i="2"/>
  <c r="E238" i="2"/>
  <c r="E239" i="2"/>
  <c r="E240" i="2"/>
  <c r="E241" i="2"/>
  <c r="E242" i="2"/>
  <c r="E243" i="2"/>
  <c r="E244" i="2"/>
  <c r="E245" i="2"/>
  <c r="E246" i="2"/>
  <c r="E247" i="2"/>
  <c r="E230" i="2"/>
  <c r="E231" i="2"/>
  <c r="E232" i="2"/>
  <c r="E233" i="2"/>
  <c r="E234" i="2"/>
  <c r="E235" i="2"/>
  <c r="E236" i="2"/>
  <c r="E237" i="2"/>
  <c r="E209" i="2"/>
  <c r="E210" i="2"/>
  <c r="E211" i="2"/>
  <c r="E212" i="2"/>
  <c r="E213" i="2"/>
  <c r="E214" i="2"/>
  <c r="E215" i="2"/>
  <c r="E216" i="2"/>
  <c r="E167" i="2"/>
  <c r="E168" i="2"/>
  <c r="E169" i="2"/>
  <c r="E166" i="2" l="1"/>
  <c r="E163" i="2"/>
  <c r="E159" i="2"/>
  <c r="E158" i="2"/>
  <c r="E447" i="2"/>
  <c r="H118" i="2"/>
  <c r="G156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8" i="2"/>
  <c r="E449" i="2"/>
  <c r="E450" i="2"/>
  <c r="E451" i="2"/>
  <c r="E452" i="2"/>
  <c r="E453" i="2"/>
  <c r="E454" i="2"/>
  <c r="E455" i="2"/>
  <c r="E456" i="2"/>
  <c r="E422" i="2"/>
  <c r="E423" i="2"/>
  <c r="E424" i="2"/>
  <c r="E425" i="2"/>
  <c r="E426" i="2"/>
  <c r="E427" i="2"/>
  <c r="E428" i="2"/>
  <c r="E429" i="2"/>
  <c r="E43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65" i="2"/>
  <c r="E366" i="2"/>
  <c r="E367" i="2"/>
  <c r="E368" i="2"/>
  <c r="E369" i="2"/>
  <c r="E370" i="2"/>
  <c r="E371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305" i="2"/>
  <c r="E306" i="2"/>
  <c r="E311" i="2"/>
  <c r="E312" i="2"/>
  <c r="E313" i="2"/>
  <c r="E314" i="2"/>
  <c r="E315" i="2"/>
  <c r="E316" i="2"/>
  <c r="E317" i="2"/>
  <c r="E318" i="2"/>
  <c r="E319" i="2"/>
  <c r="E289" i="2"/>
  <c r="E290" i="2"/>
  <c r="E291" i="2"/>
  <c r="E292" i="2"/>
  <c r="E293" i="2"/>
  <c r="E294" i="2"/>
  <c r="E300" i="2"/>
  <c r="E301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189" i="2"/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56" i="2" s="1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60" i="2"/>
  <c r="E161" i="2"/>
  <c r="E162" i="2"/>
  <c r="E164" i="2"/>
  <c r="E165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" i="2"/>
  <c r="E3" i="2"/>
  <c r="I2" i="2" l="1"/>
</calcChain>
</file>

<file path=xl/sharedStrings.xml><?xml version="1.0" encoding="utf-8"?>
<sst xmlns="http://schemas.openxmlformats.org/spreadsheetml/2006/main" count="4708" uniqueCount="1598">
  <si>
    <t>Nr. crt.</t>
  </si>
  <si>
    <t>Județul</t>
  </si>
  <si>
    <t>U.A.T.</t>
  </si>
  <si>
    <t>Tarlaua</t>
  </si>
  <si>
    <t>Parcela</t>
  </si>
  <si>
    <t>Categoria de folosință</t>
  </si>
  <si>
    <t>Satu Mare</t>
  </si>
  <si>
    <t>arabil</t>
  </si>
  <si>
    <t>extravilan</t>
  </si>
  <si>
    <t>intravilan</t>
  </si>
  <si>
    <t>TEMIAN FLORICA</t>
  </si>
  <si>
    <t>DAN DIANA EDIT</t>
  </si>
  <si>
    <t>UGRAI VASILE</t>
  </si>
  <si>
    <t>POTI IOAN</t>
  </si>
  <si>
    <t>a a</t>
  </si>
  <si>
    <t>aa</t>
  </si>
  <si>
    <t>4416306/2</t>
  </si>
  <si>
    <t>4416307/1</t>
  </si>
  <si>
    <t>4416308/1</t>
  </si>
  <si>
    <t>4416531/1</t>
  </si>
  <si>
    <t>4416309/1</t>
  </si>
  <si>
    <t>4416310/1</t>
  </si>
  <si>
    <t>4416311/1</t>
  </si>
  <si>
    <t>4416532/1</t>
  </si>
  <si>
    <t>4416533/1</t>
  </si>
  <si>
    <t>4416312/1</t>
  </si>
  <si>
    <t>4416534/1</t>
  </si>
  <si>
    <t>4416313/1</t>
  </si>
  <si>
    <t>4416314/1</t>
  </si>
  <si>
    <t>4416535/1</t>
  </si>
  <si>
    <t>4416315/1</t>
  </si>
  <si>
    <t>4416536/1</t>
  </si>
  <si>
    <t>4416537/1</t>
  </si>
  <si>
    <t>4416316/1</t>
  </si>
  <si>
    <t>4416538/1</t>
  </si>
  <si>
    <t>4416539/1</t>
  </si>
  <si>
    <t>4416540/1</t>
  </si>
  <si>
    <t>4416319/1</t>
  </si>
  <si>
    <t>4416544/1</t>
  </si>
  <si>
    <t>4416546/1</t>
  </si>
  <si>
    <t>4416547/1</t>
  </si>
  <si>
    <t>4416320/1</t>
  </si>
  <si>
    <t>4416323/1</t>
  </si>
  <si>
    <t>4416548/1</t>
  </si>
  <si>
    <t>4416549/1</t>
  </si>
  <si>
    <t>4416550/1</t>
  </si>
  <si>
    <t>4416551/1</t>
  </si>
  <si>
    <t>4416553/1</t>
  </si>
  <si>
    <t>4416554/1</t>
  </si>
  <si>
    <t>4416324/1</t>
  </si>
  <si>
    <t>4416325/1</t>
  </si>
  <si>
    <t>4416555/1</t>
  </si>
  <si>
    <t>4416556/1</t>
  </si>
  <si>
    <t>4416326/1</t>
  </si>
  <si>
    <t>4416557/1</t>
  </si>
  <si>
    <t>4416559/1</t>
  </si>
  <si>
    <t>4416560/1</t>
  </si>
  <si>
    <t>4416562/1</t>
  </si>
  <si>
    <t>4416563/1</t>
  </si>
  <si>
    <t>4416327/1</t>
  </si>
  <si>
    <t>4416564/1</t>
  </si>
  <si>
    <t>4416565/1</t>
  </si>
  <si>
    <t>4416328/1</t>
  </si>
  <si>
    <t>4416329/1</t>
  </si>
  <si>
    <t>4416330/1</t>
  </si>
  <si>
    <t>4416566/1</t>
  </si>
  <si>
    <t>4416567/1</t>
  </si>
  <si>
    <t>4416568/1</t>
  </si>
  <si>
    <t>4416569/1</t>
  </si>
  <si>
    <t>4416333/1</t>
  </si>
  <si>
    <t>4416336/1</t>
  </si>
  <si>
    <t>4416570/1</t>
  </si>
  <si>
    <t>4416338/1</t>
  </si>
  <si>
    <t>4416339/1</t>
  </si>
  <si>
    <t>4416341/1</t>
  </si>
  <si>
    <t>4416576/1</t>
  </si>
  <si>
    <t>4416577/1</t>
  </si>
  <si>
    <t>4416342/1</t>
  </si>
  <si>
    <t>4416343/1</t>
  </si>
  <si>
    <t>4416344/1</t>
  </si>
  <si>
    <t>4416578/1</t>
  </si>
  <si>
    <t>4416579/1</t>
  </si>
  <si>
    <t>4416346/1</t>
  </si>
  <si>
    <t>4416581/1</t>
  </si>
  <si>
    <t>4416347/1</t>
  </si>
  <si>
    <t>4416582/1</t>
  </si>
  <si>
    <t>4416348/1</t>
  </si>
  <si>
    <t>4416583/1</t>
  </si>
  <si>
    <t>4416349/1</t>
  </si>
  <si>
    <t>4416350/1</t>
  </si>
  <si>
    <t>4416584/1</t>
  </si>
  <si>
    <t>4416585/1</t>
  </si>
  <si>
    <t>4416351/1</t>
  </si>
  <si>
    <t>4416352/1</t>
  </si>
  <si>
    <t>4416354/1</t>
  </si>
  <si>
    <t>4416355/1</t>
  </si>
  <si>
    <t>4416586/1</t>
  </si>
  <si>
    <t>4416357/1</t>
  </si>
  <si>
    <t>4416358/1</t>
  </si>
  <si>
    <t>4416360/1</t>
  </si>
  <si>
    <t>4416361/1</t>
  </si>
  <si>
    <t>4416362/1</t>
  </si>
  <si>
    <t>4416587/1</t>
  </si>
  <si>
    <t>4416588/1</t>
  </si>
  <si>
    <t>4416589/1</t>
  </si>
  <si>
    <t>4416363/1</t>
  </si>
  <si>
    <t>4416590/1</t>
  </si>
  <si>
    <t>4416364/1</t>
  </si>
  <si>
    <t>4416366/1</t>
  </si>
  <si>
    <t>4416367/1</t>
  </si>
  <si>
    <t>4416369/1</t>
  </si>
  <si>
    <t>4416591/1</t>
  </si>
  <si>
    <t>4416372/1</t>
  </si>
  <si>
    <t>4416373/1</t>
  </si>
  <si>
    <t>4416592/1</t>
  </si>
  <si>
    <t>4416593/1</t>
  </si>
  <si>
    <t>4416374/1</t>
  </si>
  <si>
    <t>4416375/1</t>
  </si>
  <si>
    <t>4416376/1</t>
  </si>
  <si>
    <t>4416377/1</t>
  </si>
  <si>
    <t>4416595/1</t>
  </si>
  <si>
    <t>4416379/1</t>
  </si>
  <si>
    <t>4416597/1</t>
  </si>
  <si>
    <t>4416381/1</t>
  </si>
  <si>
    <t>4416383/1</t>
  </si>
  <si>
    <t>4416598/1</t>
  </si>
  <si>
    <t>4416386/1</t>
  </si>
  <si>
    <t>4416599/1</t>
  </si>
  <si>
    <t>4416387/1</t>
  </si>
  <si>
    <t>4416600/1</t>
  </si>
  <si>
    <t>4416601/1</t>
  </si>
  <si>
    <t>4416602/1</t>
  </si>
  <si>
    <t>4416388/1</t>
  </si>
  <si>
    <t>4416605/1</t>
  </si>
  <si>
    <t>4416390/1</t>
  </si>
  <si>
    <t>4416606/1</t>
  </si>
  <si>
    <t>4416608/1</t>
  </si>
  <si>
    <t>4416609/1</t>
  </si>
  <si>
    <t>4416610/1</t>
  </si>
  <si>
    <t>4416391/1</t>
  </si>
  <si>
    <t>4416392/1</t>
  </si>
  <si>
    <t>4416393/1</t>
  </si>
  <si>
    <t>4416394/1</t>
  </si>
  <si>
    <t>4416395/1</t>
  </si>
  <si>
    <t>4416613/1</t>
  </si>
  <si>
    <t>4416614/1</t>
  </si>
  <si>
    <t>4416615/1</t>
  </si>
  <si>
    <t>4416616/1</t>
  </si>
  <si>
    <t>4416618/1</t>
  </si>
  <si>
    <t>4416619/1</t>
  </si>
  <si>
    <t>4416620/1</t>
  </si>
  <si>
    <t>4416621/1</t>
  </si>
  <si>
    <t>4416622/1</t>
  </si>
  <si>
    <t>4416623/1</t>
  </si>
  <si>
    <t>4416624/1</t>
  </si>
  <si>
    <t>4416625/1</t>
  </si>
  <si>
    <t>4416626/1</t>
  </si>
  <si>
    <t>4416627/1</t>
  </si>
  <si>
    <t>4416628/1</t>
  </si>
  <si>
    <t>4416629/1</t>
  </si>
  <si>
    <t>4416630/1</t>
  </si>
  <si>
    <t>4416396/1</t>
  </si>
  <si>
    <t>4416397/1</t>
  </si>
  <si>
    <t>4416398/1</t>
  </si>
  <si>
    <t>4416631/1</t>
  </si>
  <si>
    <t>4416632/1</t>
  </si>
  <si>
    <t>4416399/1</t>
  </si>
  <si>
    <t>4416634/1</t>
  </si>
  <si>
    <t>4416635/1</t>
  </si>
  <si>
    <t>4416401/1</t>
  </si>
  <si>
    <t>4416402/1</t>
  </si>
  <si>
    <t>4416403/1</t>
  </si>
  <si>
    <t>4416636/1</t>
  </si>
  <si>
    <t>4416404/1</t>
  </si>
  <si>
    <t>4416637/1</t>
  </si>
  <si>
    <t>4416638/1</t>
  </si>
  <si>
    <t>4416405/1</t>
  </si>
  <si>
    <t>4416639/1</t>
  </si>
  <si>
    <t>4416407/1</t>
  </si>
  <si>
    <t>4416640/1</t>
  </si>
  <si>
    <t>4416408/1</t>
  </si>
  <si>
    <t>4416409/1</t>
  </si>
  <si>
    <t>4416641/1</t>
  </si>
  <si>
    <t>4416410/1</t>
  </si>
  <si>
    <t>4416411/1</t>
  </si>
  <si>
    <t>4416642/1</t>
  </si>
  <si>
    <t>4416643/1</t>
  </si>
  <si>
    <t>4416644/1</t>
  </si>
  <si>
    <t>4416412/1</t>
  </si>
  <si>
    <t>4416645/1</t>
  </si>
  <si>
    <t>4416646/1</t>
  </si>
  <si>
    <t>4416414/1</t>
  </si>
  <si>
    <t>4416647/1</t>
  </si>
  <si>
    <t>4416648/1</t>
  </si>
  <si>
    <t>4416415/1</t>
  </si>
  <si>
    <t>4416416/1</t>
  </si>
  <si>
    <t>4416417/1</t>
  </si>
  <si>
    <t>4416649/1</t>
  </si>
  <si>
    <t>4416650/1</t>
  </si>
  <si>
    <t>4416418/1</t>
  </si>
  <si>
    <t>4416651/1</t>
  </si>
  <si>
    <t>4416652/1</t>
  </si>
  <si>
    <t>4416419/1</t>
  </si>
  <si>
    <t>4416655/1</t>
  </si>
  <si>
    <t>4416420/1</t>
  </si>
  <si>
    <t>4416421/1</t>
  </si>
  <si>
    <t>4416656/1</t>
  </si>
  <si>
    <t>4416422/1</t>
  </si>
  <si>
    <t>4416659/1</t>
  </si>
  <si>
    <t>4416660/1</t>
  </si>
  <si>
    <t>4416428/1</t>
  </si>
  <si>
    <t>4416429/1</t>
  </si>
  <si>
    <t>4416430/1</t>
  </si>
  <si>
    <t>4416431/1</t>
  </si>
  <si>
    <t>4416661/1</t>
  </si>
  <si>
    <t>4416662/1</t>
  </si>
  <si>
    <t>4416664/1</t>
  </si>
  <si>
    <t>4416432/1</t>
  </si>
  <si>
    <t>4416666/1</t>
  </si>
  <si>
    <t>4416667/1</t>
  </si>
  <si>
    <t>4416434/1</t>
  </si>
  <si>
    <t>4416435/1</t>
  </si>
  <si>
    <t>4416668/1</t>
  </si>
  <si>
    <t>4416669/1</t>
  </si>
  <si>
    <t>4416670/1</t>
  </si>
  <si>
    <t>4416671/1</t>
  </si>
  <si>
    <t>4416436/1</t>
  </si>
  <si>
    <t>4416437/1</t>
  </si>
  <si>
    <t>4416672/1</t>
  </si>
  <si>
    <t>4416438/1</t>
  </si>
  <si>
    <t>4416439/1</t>
  </si>
  <si>
    <t>4416673/1</t>
  </si>
  <si>
    <t>4416674/1</t>
  </si>
  <si>
    <t>4416440/1</t>
  </si>
  <si>
    <t>4416675/1</t>
  </si>
  <si>
    <t>4416442/1</t>
  </si>
  <si>
    <t>4416676/1</t>
  </si>
  <si>
    <t>4416677/1</t>
  </si>
  <si>
    <t>4416678/1</t>
  </si>
  <si>
    <t>4416679/1</t>
  </si>
  <si>
    <t>4416680/1</t>
  </si>
  <si>
    <t>4416682/1</t>
  </si>
  <si>
    <t>4416683/1</t>
  </si>
  <si>
    <t>4416445/1</t>
  </si>
  <si>
    <t>4416684/1</t>
  </si>
  <si>
    <t>4416685/1</t>
  </si>
  <si>
    <t>4416446/1</t>
  </si>
  <si>
    <t>4416686/1</t>
  </si>
  <si>
    <t>4416447/1</t>
  </si>
  <si>
    <t>4416448/1</t>
  </si>
  <si>
    <t>4416449/1</t>
  </si>
  <si>
    <t>4416689/1</t>
  </si>
  <si>
    <t>4416451/1</t>
  </si>
  <si>
    <t>4416690/1</t>
  </si>
  <si>
    <t>4416452/1</t>
  </si>
  <si>
    <t>4416692/1</t>
  </si>
  <si>
    <t>4416694/1</t>
  </si>
  <si>
    <t>4416695/1</t>
  </si>
  <si>
    <t>4416696/1</t>
  </si>
  <si>
    <t>4416455/1</t>
  </si>
  <si>
    <t>4416457/1</t>
  </si>
  <si>
    <t>4416697/1</t>
  </si>
  <si>
    <t>4416458/1</t>
  </si>
  <si>
    <t>4416698/1</t>
  </si>
  <si>
    <t>4416459/1</t>
  </si>
  <si>
    <t>4416699/1</t>
  </si>
  <si>
    <t>4416700/1</t>
  </si>
  <si>
    <t>4416701/1</t>
  </si>
  <si>
    <t>4416702/1</t>
  </si>
  <si>
    <t>4416703/1</t>
  </si>
  <si>
    <t>4416704/1</t>
  </si>
  <si>
    <t>4416460/1</t>
  </si>
  <si>
    <t>4416705/1</t>
  </si>
  <si>
    <t>4416706/1</t>
  </si>
  <si>
    <t>4416708/1</t>
  </si>
  <si>
    <t>4416464/1</t>
  </si>
  <si>
    <t>4416711/1</t>
  </si>
  <si>
    <t>4416712/1</t>
  </si>
  <si>
    <t>4416465/1</t>
  </si>
  <si>
    <t>4416713/1</t>
  </si>
  <si>
    <t>4416466/1</t>
  </si>
  <si>
    <t>4416714/1</t>
  </si>
  <si>
    <t>4416715/1</t>
  </si>
  <si>
    <t>4416716/1</t>
  </si>
  <si>
    <t>4416467/1</t>
  </si>
  <si>
    <t>4416468/1</t>
  </si>
  <si>
    <t>4416469/1</t>
  </si>
  <si>
    <t>4416718/1</t>
  </si>
  <si>
    <t>4416470/1</t>
  </si>
  <si>
    <t>4416471/1</t>
  </si>
  <si>
    <t>4416719/1</t>
  </si>
  <si>
    <t>4416472/1</t>
  </si>
  <si>
    <t>4416720/1</t>
  </si>
  <si>
    <t>4416722/1</t>
  </si>
  <si>
    <t>4416724/1</t>
  </si>
  <si>
    <t>4416725/1</t>
  </si>
  <si>
    <t>4416726/1</t>
  </si>
  <si>
    <t>4416476/1</t>
  </si>
  <si>
    <t>4416727/1</t>
  </si>
  <si>
    <t>4416728/1</t>
  </si>
  <si>
    <t>4416730/1</t>
  </si>
  <si>
    <t>4416731/1</t>
  </si>
  <si>
    <t>4416732/1</t>
  </si>
  <si>
    <t>4416733/1</t>
  </si>
  <si>
    <t>4416734/1</t>
  </si>
  <si>
    <t>4416735/1</t>
  </si>
  <si>
    <t>4416736/1</t>
  </si>
  <si>
    <t>4416737/1</t>
  </si>
  <si>
    <t>4416477/1</t>
  </si>
  <si>
    <t>4416478/1</t>
  </si>
  <si>
    <t>4416738/1</t>
  </si>
  <si>
    <t>4416739/1</t>
  </si>
  <si>
    <t>4416740/1</t>
  </si>
  <si>
    <t>4416480/1</t>
  </si>
  <si>
    <t>4416481/1</t>
  </si>
  <si>
    <t>4416482/1</t>
  </si>
  <si>
    <t>4416483/1</t>
  </si>
  <si>
    <t>4416484/1</t>
  </si>
  <si>
    <t>4416485/1</t>
  </si>
  <si>
    <t>4416486/1</t>
  </si>
  <si>
    <t>4416487/1</t>
  </si>
  <si>
    <t>4416489/1</t>
  </si>
  <si>
    <t>4416490/1</t>
  </si>
  <si>
    <t>4416491/1</t>
  </si>
  <si>
    <t>4416492/1</t>
  </si>
  <si>
    <t>4416493/1</t>
  </si>
  <si>
    <t>4416494/1</t>
  </si>
  <si>
    <t>4416495/1</t>
  </si>
  <si>
    <t>4416496/1</t>
  </si>
  <si>
    <t>4416497/1</t>
  </si>
  <si>
    <t>4416498/1</t>
  </si>
  <si>
    <t>4416499/1</t>
  </si>
  <si>
    <t>4416500/1</t>
  </si>
  <si>
    <t>4416501/1</t>
  </si>
  <si>
    <t>4416502/1</t>
  </si>
  <si>
    <t>4416741/1</t>
  </si>
  <si>
    <t>4416503/1</t>
  </si>
  <si>
    <t>4416743/1</t>
  </si>
  <si>
    <t>4416504/1</t>
  </si>
  <si>
    <t>4416505/1</t>
  </si>
  <si>
    <t>4416506/1</t>
  </si>
  <si>
    <t>4416744/1</t>
  </si>
  <si>
    <t>4416507/1</t>
  </si>
  <si>
    <t>4416745/1</t>
  </si>
  <si>
    <t>4416746/1</t>
  </si>
  <si>
    <t>4416747/1</t>
  </si>
  <si>
    <t>4416509/1</t>
  </si>
  <si>
    <t>4416510/1</t>
  </si>
  <si>
    <t>4416511/1</t>
  </si>
  <si>
    <t>4416512/1</t>
  </si>
  <si>
    <t>4416748/1</t>
  </si>
  <si>
    <t>4416513/1</t>
  </si>
  <si>
    <t>4416514/1</t>
  </si>
  <si>
    <t>4416749/1</t>
  </si>
  <si>
    <t>4416515/1</t>
  </si>
  <si>
    <t>4416750/1</t>
  </si>
  <si>
    <t>4416751/1</t>
  </si>
  <si>
    <t>4416752/1</t>
  </si>
  <si>
    <t>4416753/1</t>
  </si>
  <si>
    <t>4416754/1</t>
  </si>
  <si>
    <t>4416517/1</t>
  </si>
  <si>
    <t>4416755/1</t>
  </si>
  <si>
    <t>4416518/1</t>
  </si>
  <si>
    <t>4416756/1</t>
  </si>
  <si>
    <t>4416520/1</t>
  </si>
  <si>
    <t>4416521/1</t>
  </si>
  <si>
    <t>4416523/1</t>
  </si>
  <si>
    <t>4416524/1</t>
  </si>
  <si>
    <t>2</t>
  </si>
  <si>
    <t>4</t>
  </si>
  <si>
    <t>6</t>
  </si>
  <si>
    <t>7</t>
  </si>
  <si>
    <t>8</t>
  </si>
  <si>
    <t>9</t>
  </si>
  <si>
    <t>CHIRA SORIN, CHIRA IANINA-AURICA</t>
  </si>
  <si>
    <t>BALOGH SÁNDOR</t>
  </si>
  <si>
    <t>TULBA IUDIT-ELVIRA</t>
  </si>
  <si>
    <t>BALOG FRANCISC</t>
  </si>
  <si>
    <t>SAS VIOREL, SAS FLORICA</t>
  </si>
  <si>
    <t>KRAKKÓ RÓBERT</t>
  </si>
  <si>
    <t>PROINOV RODICA OLIMPIA</t>
  </si>
  <si>
    <t>ORHA CIPRIAN IOAN</t>
  </si>
  <si>
    <t>ORHA EUGENIA, ORHA IOAN VASILE</t>
  </si>
  <si>
    <t>SUGAG LUMINITA NICOLETA</t>
  </si>
  <si>
    <t>DONCA RODICA</t>
  </si>
  <si>
    <t>KELÉNYI ISTVÁN, KELENYI JUDIT</t>
  </si>
  <si>
    <t xml:space="preserve">VERON ILDICO IRINA;POTI IOAN </t>
  </si>
  <si>
    <t xml:space="preserve">VALEANU-DAVID GHEORGHE;VĂLEANU-DAVID GHEORGHE;CÂMPIANU ANAMARIA   </t>
  </si>
  <si>
    <t>DALAN IOAN, DALAN ILEANA</t>
  </si>
  <si>
    <t xml:space="preserve">MELCI DUMITRU, MELCI MARIA </t>
  </si>
  <si>
    <t>SPRINTEAN ARISTINA-OTILIA</t>
  </si>
  <si>
    <t>UGRAI VASILE, UGRAI IULIANA</t>
  </si>
  <si>
    <t xml:space="preserve">BERES IRINA </t>
  </si>
  <si>
    <t>HUTON GYONGYI ENIKO, HUTON ALEXANDRU</t>
  </si>
  <si>
    <t>BERES VASILE, BERES ERIKA</t>
  </si>
  <si>
    <t>MIRZA IOAN, MIRZA FLOARE</t>
  </si>
  <si>
    <t>BONTE CLAUDIU-FLORIN, BONTE IZABELLA-KRISZTINA</t>
  </si>
  <si>
    <t>SZABO ECATERINA</t>
  </si>
  <si>
    <t>PINTEA STEFAN</t>
  </si>
  <si>
    <t>PINTYE JANOS</t>
  </si>
  <si>
    <t>HIRIPI P. MARGARETA</t>
  </si>
  <si>
    <t>COTUNA GAVRIL</t>
  </si>
  <si>
    <t xml:space="preserve">COTUNA IOAN TIBERIU </t>
  </si>
  <si>
    <t>SZANISZLAI ARPAD</t>
  </si>
  <si>
    <t xml:space="preserve">POTI IOAN </t>
  </si>
  <si>
    <t>CATALIN OVIDIU</t>
  </si>
  <si>
    <t xml:space="preserve">SPRINTEAN ARISTINA-OTILIA </t>
  </si>
  <si>
    <t xml:space="preserve">DAN DIANA EDIT </t>
  </si>
  <si>
    <t>BAK I. ILEANA CLARA</t>
  </si>
  <si>
    <t>SC SAMPAX SRL</t>
  </si>
  <si>
    <t>GAL S. OLGA</t>
  </si>
  <si>
    <t>FLORIAN I. IULIANNA</t>
  </si>
  <si>
    <t>MEZEI G. PETRU</t>
  </si>
  <si>
    <t>NAGY A. IOSIF</t>
  </si>
  <si>
    <t>BOTTYAN F. ALEXANDRU FRANCISC;
NAGY A. IOSIF</t>
  </si>
  <si>
    <t>IVANYI I. IOSIF;
KISS I. CATALIN</t>
  </si>
  <si>
    <t>SZABO I. MIHAI IULIU</t>
  </si>
  <si>
    <t>SABAU D. CORNELIA</t>
  </si>
  <si>
    <t>BORLAN G. ILONA;
GYALAI G. ERZSEBET;
JAKAB G. IANOS;
JAKAB G. IOSIF;
JAKAB G. IOSIF</t>
  </si>
  <si>
    <t>ULMER ANA MARIA;
LUDASCHER KATALIN</t>
  </si>
  <si>
    <t xml:space="preserve">ULMEP L ANA MARIA;
LUDASCHER KATALIA;
HIRIPI OLGA;
HIRIPI OTTO LORINCZ </t>
  </si>
  <si>
    <t>STECKA TOADER, STECKA IRINA</t>
  </si>
  <si>
    <t>FARCAS MARIANA</t>
  </si>
  <si>
    <t>MOLDOVAN DAN JON</t>
  </si>
  <si>
    <t>COSTINAŞ ANA-IULIANA-LUMINIŢA</t>
  </si>
  <si>
    <t>PELESKI IOVU</t>
  </si>
  <si>
    <t>ARHIP MARTA-EVA</t>
  </si>
  <si>
    <t>OLAH SERGIU-FLORIN</t>
  </si>
  <si>
    <t>SZANISZLAI GHEZA</t>
  </si>
  <si>
    <t>MANDI FERENCZ</t>
  </si>
  <si>
    <t>KARABINOS LASZLO SANDOR</t>
  </si>
  <si>
    <t>KARABINOS MARGARETA</t>
  </si>
  <si>
    <t>TOROK ANTAL</t>
  </si>
  <si>
    <t>NAGY MARIANA</t>
  </si>
  <si>
    <t>LOBONTIU IOAN</t>
  </si>
  <si>
    <t>ZELE IOAN</t>
  </si>
  <si>
    <t>BARBUR ANA-MELANIA</t>
  </si>
  <si>
    <t>ANDERCOU PAUL</t>
  </si>
  <si>
    <t>TUBACOS ALFRED MIHAI</t>
  </si>
  <si>
    <t>ANDERCO TEREZIA</t>
  </si>
  <si>
    <t>BUZELA IRINA,
FAZEKCAS VASILE,
FAZEKAS IANOS,
SZANISZLAI ILEANA</t>
  </si>
  <si>
    <t>CIATLOS ERZSÉBET</t>
  </si>
  <si>
    <t>OLAH MARGARETA</t>
  </si>
  <si>
    <t>ATYIM ERZSEBET</t>
  </si>
  <si>
    <t>SZABO VASILE</t>
  </si>
  <si>
    <t>LAZAR PETRU,
LAZAR STEFAN,
SABOU ILEANA</t>
  </si>
  <si>
    <t>HUSZTI VERONIKA ZITA</t>
  </si>
  <si>
    <t>SZABO DANIELA JENICA</t>
  </si>
  <si>
    <t>SZENAS ERZSÉBET</t>
  </si>
  <si>
    <t>IVANCIUC AURORA</t>
  </si>
  <si>
    <t>BOKENYI BELA-ISTVAN</t>
  </si>
  <si>
    <t>TIMIS MIRELA LENUTA, TIMIS VASILE</t>
  </si>
  <si>
    <t>TIMIS VASILE, TIMIS MIRELA LENUTA</t>
  </si>
  <si>
    <t>GAVA M GEORGE</t>
  </si>
  <si>
    <t>VAŞTAG NICOLAE-OVIDIU, VASTAG CRISTINA-RODICA</t>
  </si>
  <si>
    <t>VASTAG CRISTINA RODICA, VASTAG NICOLAE OVIDIU</t>
  </si>
  <si>
    <t>MERKER ROZALIA</t>
  </si>
  <si>
    <t>MARTIN VASILE-IONUT, MARTIN MARIOARA-LENUTA</t>
  </si>
  <si>
    <t>STECKA FLORIN IOAN</t>
  </si>
  <si>
    <t>BOGDAL IRINA</t>
  </si>
  <si>
    <t>SILAGHI ILEANA</t>
  </si>
  <si>
    <t>UGLEAN MARICICA-ILEANA</t>
  </si>
  <si>
    <t>STAN I FLOARE</t>
  </si>
  <si>
    <t>PINTEA ILEANA, PINTEA FRANCISC</t>
  </si>
  <si>
    <t>KOROSI CLARA, 
SZIGETHI ILEANA</t>
  </si>
  <si>
    <t>BOLOS DOICA-RODICA</t>
  </si>
  <si>
    <t>AMOTA IOAN,
NAGY IOLAN,
AMOTA ANDREI,
AMOTA IULIU</t>
  </si>
  <si>
    <t>RAT ELISABETA</t>
  </si>
  <si>
    <t>SZEKELY ECATERINA,
BERES IOSIF,
BERES GHEORGHE,
BERES ANDREI,
BERES ELISABETA,
BERES CAROL</t>
  </si>
  <si>
    <t>VARGA EUGEN</t>
  </si>
  <si>
    <t>KISS ŞTEFAN-SZABOLCS, 
KISS TŰNDE</t>
  </si>
  <si>
    <t>MESTER L ANA</t>
  </si>
  <si>
    <t>MESTER ANA</t>
  </si>
  <si>
    <t>TOTH MÁRK, TOTH EVELIN-ILDIKO</t>
  </si>
  <si>
    <t>MARIAN VASILE</t>
  </si>
  <si>
    <t>SILAGYI ESTER</t>
  </si>
  <si>
    <t>VARGA ETELCA-ILEANA</t>
  </si>
  <si>
    <t>BALINT IULIANA</t>
  </si>
  <si>
    <t>TOTH MELINDA CORNELIA</t>
  </si>
  <si>
    <t>TOTH MELINDA-CORNELIA</t>
  </si>
  <si>
    <t>VARGA TIMEA</t>
  </si>
  <si>
    <t>NAGY CAROL</t>
  </si>
  <si>
    <t xml:space="preserve">PUSKAS ELZA-ZENA </t>
  </si>
  <si>
    <t>VARGA EMERIC</t>
  </si>
  <si>
    <t>SEGHEDI IOLANDA</t>
  </si>
  <si>
    <t>SZOMJU TEREZIA</t>
  </si>
  <si>
    <t>PUSKAS ELZA-ZENA</t>
  </si>
  <si>
    <t>SMART ELECTRIC DESIGN SRL</t>
  </si>
  <si>
    <t>RENOVATIO LOGISTIC PARC SRL</t>
  </si>
  <si>
    <t>STAN CIPRIAN-GABRIEL; 
STAN IULIA-LIANA-GEORGIANA</t>
  </si>
  <si>
    <t>POP GABRIEL; 
POP IOANA-MARIA</t>
  </si>
  <si>
    <t>KARACSONY JOZSEF</t>
  </si>
  <si>
    <t>GALL I. ELISABETA;
KARACSONYI C. ILEANA;
MIKE C. ANTAL</t>
  </si>
  <si>
    <t>SC GLIA SATMAREANA SA</t>
  </si>
  <si>
    <t>SOCIETATEA COMERCIALA "GLIA SATMAREANA" SA</t>
  </si>
  <si>
    <t>SZANISZLAI A. ANDREI</t>
  </si>
  <si>
    <t xml:space="preserve">VANYI ILEANA;
CSINTALAN IULIANA-ANA;
CSINTALAN VASILE;
CSINTALAN GYULA </t>
  </si>
  <si>
    <t>SC UNICARM SRL</t>
  </si>
  <si>
    <t>OLAH IOAN</t>
  </si>
  <si>
    <t xml:space="preserve">NAGY TIBERIU,NAGY ADALBERT;
OLAH IOSIF-ATTILA </t>
  </si>
  <si>
    <t xml:space="preserve">POPOVICI ELENA ANA;
TYITYAN CORNEL;
TITEAN ALEXANDRU </t>
  </si>
  <si>
    <t>SZEMAK TEREZIA</t>
  </si>
  <si>
    <t>SAMPAX SRL</t>
  </si>
  <si>
    <t xml:space="preserve">BARTHA BALOG ALEXANDRU;
BARTHA BALOGH VASILE;
KUPAN IULIU;
BALLA ISTVAN </t>
  </si>
  <si>
    <t>SC "GLIA SATMAREANA" SA</t>
  </si>
  <si>
    <t xml:space="preserve">SABO EMIL STEFAN;
SABO AUREL EUGEN </t>
  </si>
  <si>
    <t>NAGY ANDREI</t>
  </si>
  <si>
    <t>OLAH VERONKA</t>
  </si>
  <si>
    <t>TOMUTAN AL ANA</t>
  </si>
  <si>
    <t>KIRILA AUGUSTIN</t>
  </si>
  <si>
    <t>VANCEA AUGUSTIN,
VANCEA IULIU,
VANCEA ROMULUS,
IAMBOR ECATERINA,
JUGAN LEONTINA,
SICSOU ELISABETA,
NECHI ILEANA</t>
  </si>
  <si>
    <t>NAGY BOLDIJAR</t>
  </si>
  <si>
    <t>SIMON IULIANA,
APAN MARIA,
LENDEL ILONA</t>
  </si>
  <si>
    <t>POP OCTAVIAN,
POP AUGUSTIN,
POP IOSIF,
PAPP VILMA,
POP ANDREI,
MACRA LENKE</t>
  </si>
  <si>
    <t>ANDERKO IRMA ANA</t>
  </si>
  <si>
    <t>SICHET ETELCA</t>
  </si>
  <si>
    <t>KIS ILEANA</t>
  </si>
  <si>
    <t xml:space="preserve">SZANISLAI ILONKA;
SZANISLAI BÁLINT;
SZANISLAI EUGEN </t>
  </si>
  <si>
    <t>SZEGEDI EVA,
GAL ELISABETA,
TOTH FERENCZ,
TOTH IULIANA,
TOTH GYULA</t>
  </si>
  <si>
    <t xml:space="preserve">BALLA GAVRILĂ;
BALLA KÁROLY </t>
  </si>
  <si>
    <t>BODI FRANCISC</t>
  </si>
  <si>
    <t>VANY ISTVAN</t>
  </si>
  <si>
    <t xml:space="preserve">CALIMAN CORNELIA
SABO AURELIA,
BOCA MARIA,
KEGYE MARIA,
CHEDEA ANTON
MUREŞAN ZORICA-FELICIA </t>
  </si>
  <si>
    <t>KOVACS ANDREIU</t>
  </si>
  <si>
    <t>SABAU ILONA,
COVACI ILEANA,
BALAZSI IULIANA,
SABOU ELISABETA</t>
  </si>
  <si>
    <t>OROS IOSIF,
NAGY ELISABETA,
OROS ALEXANDRU,
LOBONT IULIANA,
ZAHA ILEANA</t>
  </si>
  <si>
    <t>PENZES ALEXANDRU</t>
  </si>
  <si>
    <t>SIMON AUGUSTIN</t>
  </si>
  <si>
    <t>BODI ANDRAS</t>
  </si>
  <si>
    <t>KARACSONYI MARIA ILEANA</t>
  </si>
  <si>
    <t>LOBONTIU ILONA</t>
  </si>
  <si>
    <t>MOLNAR IOAN</t>
  </si>
  <si>
    <t>BOJOR ALEXANDRU</t>
  </si>
  <si>
    <t>BAIOR MARGARETA</t>
  </si>
  <si>
    <t>VALEAN ROZALIA</t>
  </si>
  <si>
    <t>ACS MARIA</t>
  </si>
  <si>
    <t>ACS VASILE</t>
  </si>
  <si>
    <t>LEMHENYI MARIA</t>
  </si>
  <si>
    <t>POP ILEANA</t>
  </si>
  <si>
    <t>HOIDA VASILEA</t>
  </si>
  <si>
    <t>SZANTO VALENTIN</t>
  </si>
  <si>
    <t>SZANTO VALENTIN,
BOROS KATALIN,
VAJDA KLARA IBOLYA</t>
  </si>
  <si>
    <t>SZOMYU ANDREI</t>
  </si>
  <si>
    <t>OLAH AUGUSTIN</t>
  </si>
  <si>
    <t>FELETTI MARCO</t>
  </si>
  <si>
    <t>VANCEA AUGUSTIN, 
VANCEA IULIU, 
VANCEA ROMULUS, 
IAMBOR ECATERINA, 
JUGAN LEONTINA, 
SICSOU ELISABETA, 
NECHI ILEANA</t>
  </si>
  <si>
    <t>SCHULLER ECATERINA</t>
  </si>
  <si>
    <t>SZEKELY IGNATIU</t>
  </si>
  <si>
    <t>LAZAR VICTOR</t>
  </si>
  <si>
    <t>KALACSAI ETELCA,
APIOC ROZALIA, 
VEKONYI KATALIN, 
MORECZ GIZELA</t>
  </si>
  <si>
    <t>LESCHIAN I RODICA DOINA,
IACOB G IOANA, 
HAIDEMAC G GHEORGHE, 
SAMUILA G IRINA, 
HAIDEMAC G IOAN, 
ANDREICA L NICOLETA ELENA, 
GLODEAN G MARIA</t>
  </si>
  <si>
    <t>VARGA VIORICA</t>
  </si>
  <si>
    <t>GLODEAN MARIA,
HAIDEMAC GHEORGHE, 
HAIDEMAC IOAN, 
ANDREICA NICOLETA ELENA, 
SAMUILA IRINA, 
IACOB IOANA, 
LESCHIAN RODICA DOINA</t>
  </si>
  <si>
    <t>GLODEAN MARIA, 
HAIDEMAC GHEORGHE, 
HAIDEMAC IOAN, 
ANDREICA NICOLETA ELENA, 
SAMUILA IRINA, 
IACOB IOANA, 
LESCHIAN RODICA DOINA</t>
  </si>
  <si>
    <t>SABAU MARGIT</t>
  </si>
  <si>
    <t>OZANECS ELISABETA,
CIATLOS VASILE,
CIATLOS MIHAI</t>
  </si>
  <si>
    <t>OZANECI ELISABETA,
CIATLOS VASILE,
CIATLOS MIHAI</t>
  </si>
  <si>
    <t>BOROS IULIANA</t>
  </si>
  <si>
    <t>TAMAIAN GAVRIL</t>
  </si>
  <si>
    <t>ZAHA ELISABETA, 
BENTE ANA, SABOU STEFAN
SABAU VASILE</t>
  </si>
  <si>
    <t>BERECZKI V IRINA, 
SZEKELYHIDI Z ZOLTAN, 
NAGY V NICOLAE, 
SABO V LENKE
NAGY CORNELIA;
NAGY BELA</t>
  </si>
  <si>
    <t>SZEKELYHIDY GEZA</t>
  </si>
  <si>
    <t>STOICA V. MONICA ILEANA</t>
  </si>
  <si>
    <t>BALAZS MARGARETA</t>
  </si>
  <si>
    <t>GEIGER COMPANY SRL</t>
  </si>
  <si>
    <t xml:space="preserve">LAZIN EUGEN, LAZIN IOAN, 
LAZIN NICOLAE DORU </t>
  </si>
  <si>
    <t>KALACSAI ETELCA</t>
  </si>
  <si>
    <t>SZOMJU IULIANA</t>
  </si>
  <si>
    <t>GORBE IOSIF, 
HORA GHEORGHE,
BODNAR MARIA</t>
  </si>
  <si>
    <t>BOROS ROZALIA</t>
  </si>
  <si>
    <t>DUDAS IOAN</t>
  </si>
  <si>
    <t>VINCZE ALEXANDRU,
VINCZE LASZLO</t>
  </si>
  <si>
    <t>PINTYE ANTON</t>
  </si>
  <si>
    <t>SZOMJU PAUL</t>
  </si>
  <si>
    <t>MESAROS ILEANA</t>
  </si>
  <si>
    <t xml:space="preserve">BERZE ZOLTAN;
LAZAR PARASCHIVA </t>
  </si>
  <si>
    <t>BERZE ZOLTAN;
LAZAR PARASCHIVA</t>
  </si>
  <si>
    <t>ERDEI FRANCISC</t>
  </si>
  <si>
    <t>BERES MAGDOLNA, 
PESTI GABRIELA, 
RACZ BARNA</t>
  </si>
  <si>
    <t>BERES MAGDOLNA,
PESTI GABRIELA,
RACZ BARNA</t>
  </si>
  <si>
    <t>NAGY ANA, 
MIKLOS VALENTIN, 
OROSZ CLARA, 
SOMI IDA,
KARASI ETELKA, 
ORHA BORBALA, 
POP ESTIRA</t>
  </si>
  <si>
    <t>NAGY ANA,
MIKLOS VALENTIN,
OROSZ CLARA, SOMI IDA,
KARASI ETELKA,
ORHA BORBALA, 
POP ESTIRA</t>
  </si>
  <si>
    <t>BIRO IOLANDA, 
TIVADAR ROZALIA, 
SZABO ILONA</t>
  </si>
  <si>
    <t>DRAGUS IANOS</t>
  </si>
  <si>
    <t>OLAH VIORICA</t>
  </si>
  <si>
    <t>TIVADAR MIHAIL</t>
  </si>
  <si>
    <t>KISS VASILE</t>
  </si>
  <si>
    <t>KISS IOSIF</t>
  </si>
  <si>
    <t>SOMI LAJOS</t>
  </si>
  <si>
    <t>TOMUTEAN FRANCISC IOSIF</t>
  </si>
  <si>
    <t>DUDAS TEKLA, 
RAPOLTI KATALIN, 
SZOMJU IULIU ALEX, 
DUDAS ELISABETA</t>
  </si>
  <si>
    <t>RAPOLTI EUGEN</t>
  </si>
  <si>
    <t>SZABO IBOLYA,
SOMI IRINA,
SOMI IOSIF, 
SOMI ARPAD, 
IUHAS ECATERINA</t>
  </si>
  <si>
    <t>SZABO IBOLYA, 
SOMI IRINA, 
SOMI IOSIF,
SOMI ARPAD,
IUHAS ECATERINA</t>
  </si>
  <si>
    <t>BARTUS LUDOVIC,</t>
  </si>
  <si>
    <t xml:space="preserve">KISS IULIANA, </t>
  </si>
  <si>
    <t xml:space="preserve">KARASI ANDREI, </t>
  </si>
  <si>
    <t xml:space="preserve">MESAROS ILEANA, </t>
  </si>
  <si>
    <t xml:space="preserve">ERDEI IOAN, </t>
  </si>
  <si>
    <t>VASCSAK MARIUS,
VASCSAK MIHAI,
VASCSAK ANA, 
SOMI IOSIF, 
IUHAS ECATERINA, 
BALOGH ECATERINA</t>
  </si>
  <si>
    <t>USZKAI LUDOVIC</t>
  </si>
  <si>
    <t>SZABO IBOLYA, 
SOMI IRINA, 
SOMI IOSIF, 
SOMI ARPAD,
IUHAS ECATERINA</t>
  </si>
  <si>
    <t>GOVOR ELISABETA</t>
  </si>
  <si>
    <t>BOROS ILEANA,
VARGA GYULA</t>
  </si>
  <si>
    <t>RACZ IOSIF,
RACZ SAROLTA,
RATIU IOAN, 
TORJAI MAGDALENA</t>
  </si>
  <si>
    <t>STUBENFOLL IOSIF, 
STUBENFOLL NICOLAE,
STUBENFOLL ALEXANDRU</t>
  </si>
  <si>
    <t>STUBENFOLL IOSIF,
STUBENFOLL NICOLAE, 
STUBENFOLL ALEXANDRU</t>
  </si>
  <si>
    <t>RAT ESTIRA</t>
  </si>
  <si>
    <t>RAT ESTIRA,
RAT CATALINA,
KISS ETELCA,
RAPOLTI BERTA, 
RAPOLTI VALENTIN,
RAPOLTI EUGENI,
RAPOLTI ALEXANDRU</t>
  </si>
  <si>
    <t>RAT ESTIRA,
RAT CATALINA,
KISS ETELCA,
RAPOLTI BERTA,
RAPOLTI VALENTIN, 
RAPOLTI EUGENI,
RAPOLTI ALEXANDRU</t>
  </si>
  <si>
    <t>POLCZ ERNEST, 
KERECSENDI OLGA</t>
  </si>
  <si>
    <t>POLCZ ERNEST,
KERECSENDI OLGA</t>
  </si>
  <si>
    <t>GYENE GABRIELA ELISABETA</t>
  </si>
  <si>
    <t>SZABO OLGA, 
SZABO GASPAR, 
SZABO CAZEMIR</t>
  </si>
  <si>
    <t>SZABO OLGA,
SZABO GASPAR, 
SZABO CAZEMIR</t>
  </si>
  <si>
    <t xml:space="preserve">POPOVICI ELENA ANA,
TYITYAN CORNEL;
TITEAN ALEXANDRU </t>
  </si>
  <si>
    <t xml:space="preserve">SOMLE VASILE;
SOMLE LENUTA </t>
  </si>
  <si>
    <t>SOMLE VASILE;
SOMLE LENUTA -</t>
  </si>
  <si>
    <t>POP MARIA</t>
  </si>
  <si>
    <t>SOMLE VASILE;
SOMLE LENUTA</t>
  </si>
  <si>
    <t>AMBROZI A SARA</t>
  </si>
  <si>
    <t>SZILAGYI C STEFAN</t>
  </si>
  <si>
    <t>OLAH A VIORICA</t>
  </si>
  <si>
    <t xml:space="preserve">NEMES ROZALIA-BERTA;
NEMES LEHEL-GERGELY </t>
  </si>
  <si>
    <t xml:space="preserve">NEMES ROZALIA BERTA;
NEMES LEHEL GERGELY </t>
  </si>
  <si>
    <t>KISS VILMA</t>
  </si>
  <si>
    <t xml:space="preserve">SZENAS ILEANA;
SZENAS BARNABAS;
ERDEI BRIGITTA-ILONA </t>
  </si>
  <si>
    <t>MOLNAR IOLAN, 
SZELES ESTIRA, 
TRANIZSAN KATI</t>
  </si>
  <si>
    <t>DUDAS ANDREI,FABIAN CEZARINA IRINA,FABIAN PARASCHIVA;
DUDAS ANDREI;
FABIAN CEZARINA-IRINA 
FABIAN PARASCHIVA 
DUDAS IOSIF ATILA 
HORVATH ILDIKO 
RABA SANDOR IOZSEF;
DUDAS ADELINA;
RABA SANDOR-JOZSEF</t>
  </si>
  <si>
    <t>SZILAGYI L ERZSEBET,
ERDEI L IOLANDA,
TOTH L ILEANA,
TOROK I ILEANA</t>
  </si>
  <si>
    <t>DUDAS ANDREI, 
FABIAN CEZARINA IRINA, 
FABIAN PARASCHIVA;
DUDAS ANDREI;
FABIAN CEZARINA-IRINA;
FABIAN PARASCHIVA;
DUDAS IOSIF ATILA;
HORVATH ILDIKO;
RABA SANDOR IOZSEF;
DUDAS ADELINA;
RABA SANDOR-JOZSEF</t>
  </si>
  <si>
    <t xml:space="preserve">DUDAS ANDREI, 
FABIAN CEZARINA IRINA, 
FABIAN PARASCHIVA;
DUDAS ANDREI;
FABIAN CEZARINA-IRINA
FABIAN PARASCHIVA,
DUDAS IOSIF ATILA;
HORVATH ILDIKO;
RABA SANDOR IOZSEF;
DUDAS ADELINA;
RABA SANDOR-JOZSEF </t>
  </si>
  <si>
    <t xml:space="preserve">DUDAS ANDREI, 
FABIAN CEZARINA IRINA, 
FABIAN PARASCHIVA;
DUDAS ANDREI;
FABIAN CEZARINA-IRINA;
FABIAN PARASCHIVA;
DUDAS IOSIF ATILA;
HORVATH ILDIKO;
RABA SANDOR IOZSEF;
DUDAS ADELINA;
RABA SANDOR-JOZSEF </t>
  </si>
  <si>
    <t>BANDULA GYULA</t>
  </si>
  <si>
    <t>BANDULA SANDOR</t>
  </si>
  <si>
    <t>SC LINDNER SRL</t>
  </si>
  <si>
    <t>SZILAGYI ERZSEBET, 
BENKOVICS ALEXANDRU,
VARGA IOLANDA,
BENKOVICS LUDOVIC</t>
  </si>
  <si>
    <t>TOMUTAN ANDREI</t>
  </si>
  <si>
    <t>SZABO DESIDERIU,
SZABO IOSIF</t>
  </si>
  <si>
    <t>SZILAGYI VARVARA, 
PUSKAS CATITA</t>
  </si>
  <si>
    <t>DEBRECZENYI ATTILA, 
DEBRECZENYI ANDREI,
DEBRECZENYI ANTAL, 
TORJAI ILEANA</t>
  </si>
  <si>
    <t>TORJAI ILEANA</t>
  </si>
  <si>
    <t>IANUCZAS CSABA, 
IANUCZAS ERIKA-RENATA</t>
  </si>
  <si>
    <t>HOMONNA AGOTA</t>
  </si>
  <si>
    <t>VARGA PIROSKA</t>
  </si>
  <si>
    <t>BOROS ILEANA, 
VARGA GYULA</t>
  </si>
  <si>
    <t>APJOK LUDOVIC</t>
  </si>
  <si>
    <t>KASSAY SARA</t>
  </si>
  <si>
    <t>RAPOLTI ILEANA</t>
  </si>
  <si>
    <t>VARGA ELISABETA</t>
  </si>
  <si>
    <t>APJOK ESZTER</t>
  </si>
  <si>
    <t>SZEGEDI IDA</t>
  </si>
  <si>
    <t>DALOS VIORICA</t>
  </si>
  <si>
    <t>TOMUTEAN FRANCISC-IOSIF</t>
  </si>
  <si>
    <t>IUHASZ FRANCISC</t>
  </si>
  <si>
    <t>TOTH CATITA, 
USZKAI ALEXANDRU</t>
  </si>
  <si>
    <t>PASKUI ERZSEBET</t>
  </si>
  <si>
    <t>RATIU ANDREI</t>
  </si>
  <si>
    <t>DEBRECZENI ANTON</t>
  </si>
  <si>
    <t>RAPOLTI GASPAR, 
RAPOLTI ANDREI, 
VARGA ELISABETA,
SZILAGYI IDA</t>
  </si>
  <si>
    <t>RAPOLTI GASPAR, 
RAPOLTI ANDREI, ,
VARGA ELISABETA, ,
SZILAGYI IDA</t>
  </si>
  <si>
    <t>BOCSI IOAN, 
BOCSI ALEXANDRU</t>
  </si>
  <si>
    <t>SOMI BELA</t>
  </si>
  <si>
    <t>RACZ SANDOR, 
ACHIM ELISABETA, 
RACZ MIHAIU-ADALBERT</t>
  </si>
  <si>
    <t>TRENIZSAN IOAN</t>
  </si>
  <si>
    <t>HIRIPI TEREZIA</t>
  </si>
  <si>
    <t>MESTER LUDOVIC</t>
  </si>
  <si>
    <t>NAGY CSABA MIKLOS</t>
  </si>
  <si>
    <t>DEBRECZENYI PAL</t>
  </si>
  <si>
    <t>CSAHOLCZI IOSIF</t>
  </si>
  <si>
    <t>KOVACS CATALINA, 
TIMAR ELISABETA</t>
  </si>
  <si>
    <t>SZALACSI STEFAN</t>
  </si>
  <si>
    <t>CZIBERE VASILE, 
CZIBERE ILEANA</t>
  </si>
  <si>
    <t>SZOMIU IOAN</t>
  </si>
  <si>
    <t>LINDNER SRL</t>
  </si>
  <si>
    <t>Vetiş</t>
  </si>
  <si>
    <t>GYULAI ELENA,
VARADI GYŐNGYI,
GYULAI EUGEN,
GYULAI TIBERIU,
GYULAI GABRIELA-ECATERINA</t>
  </si>
  <si>
    <t>GYULAI ILONA</t>
  </si>
  <si>
    <t>ZAB VASILE, ZAB GABRIELA</t>
  </si>
  <si>
    <t>Livada</t>
  </si>
  <si>
    <t>POP ADRIANA-MIHAIELA</t>
  </si>
  <si>
    <t>ASZTALOS IOSIF</t>
  </si>
  <si>
    <t>PINTYE ILONA</t>
  </si>
  <si>
    <t>KRASKA MARIA, 
SOMIAY TIBOR, 
KRASKA ALEXANDRU, 
KOCSI MARIA, 
KRASKA FERENCZ, 
KRASKA IRINA</t>
  </si>
  <si>
    <t>SZPIVAK IDA</t>
  </si>
  <si>
    <t xml:space="preserve">SEBESI LASZLO,
KOVACS MAGDALENA,
POP RODICA MARIOARA </t>
  </si>
  <si>
    <t>PODOLIAC ANA,
TOTH IULIU, 
GHERGHEI MARIA, 
BECSKE ILEANA, 
TOTH IULIANNA</t>
  </si>
  <si>
    <t xml:space="preserve">ZVOLENSZKI EMMA;
POP RODICA MARIOARA </t>
  </si>
  <si>
    <t xml:space="preserve">HAIDU IULIANA;
OZSOHANICS MARIA-HERMINA </t>
  </si>
  <si>
    <t xml:space="preserve">BREBAN FRANCISC,CRIŞAN IOAN,KOVACS MARIA,BREBAN MIHAI,BREBAN IOAN,
BREBAN GHEORGHE;POP RODICA MARIOARA </t>
  </si>
  <si>
    <t>PALENCSAR MARGARETA, HOLOD ILEANA, 
HORVATH IOSIF,HORVATH GYULA,HRENYU IULIANA,HORVATH MARIA</t>
  </si>
  <si>
    <t xml:space="preserve">DEAK ILEANA               </t>
  </si>
  <si>
    <t>GABOR GEZA,GABOR IOSIF</t>
  </si>
  <si>
    <t>BALOGH VASILIU,DEZSI ELENA,SMUCZ ANNA</t>
  </si>
  <si>
    <t>BRINDUS IDA,BRINDUS IOAN,PRIKOP MARIA,BRÎNDUŞ ALEXANDRU,
BRINDUS IOSIF,BEKE IRINA</t>
  </si>
  <si>
    <t>BUGLYOS GHEORGHE,BUGLYOS ANA</t>
  </si>
  <si>
    <t>KRUPPA ANDRAS</t>
  </si>
  <si>
    <t>BURLIBASA ELISABETA,MARIES TIBERIU,KOVACS BERTALAN, KOVACS ALEXANDRU,ANTKU MIHAI</t>
  </si>
  <si>
    <t>LAPKA IRINA</t>
  </si>
  <si>
    <t>KRUPPA ANA,PETRIK NICOLAE,ZABIK MAGDALENA, FRANCZ VILHELMINA,  DOLHAI IULIANA</t>
  </si>
  <si>
    <t>SEBESI MARIA,KONYA MARIA</t>
  </si>
  <si>
    <t>RADVANYI GHEORGHE,TAMASI IRINA,                                            KOVACS ILEANA</t>
  </si>
  <si>
    <t>PETER AURELIA,KONCZ MARIA</t>
  </si>
  <si>
    <t>BARNA ANA, KOVACS MARGARETA</t>
  </si>
  <si>
    <t>VARGA KATALIN, PRINCZ IULIANA-GABRIELA, VOJTKU FERENC,VOITCU GABRIELLA, SZEKELY ELISABETA,
KURPE MARIA</t>
  </si>
  <si>
    <t>KRAŞKA IOAN</t>
  </si>
  <si>
    <t>CREȚU IULIANNA,KONYA ELISABETA,         KONYA STEFAN, BALOG MARIA</t>
  </si>
  <si>
    <t>SOCIC IOAN,HAIDU MARIA, SOCIC MIHAI</t>
  </si>
  <si>
    <t>SZEKELY IOSIF, KUSNYIR VIORICA</t>
  </si>
  <si>
    <t>CARASI ILEANA,KARASI ROZA,TIVADAR IOLANDA,SZOMIU IULIANA,TAKACIU ILONA</t>
  </si>
  <si>
    <t>0</t>
  </si>
  <si>
    <t>10</t>
  </si>
  <si>
    <t>11</t>
  </si>
  <si>
    <t>12</t>
  </si>
  <si>
    <t>13</t>
  </si>
  <si>
    <t>14</t>
  </si>
  <si>
    <t xml:space="preserve">extravilan
</t>
  </si>
  <si>
    <t>A72/1</t>
  </si>
  <si>
    <t>A72/2</t>
  </si>
  <si>
    <t>A75</t>
  </si>
  <si>
    <t>A77/1</t>
  </si>
  <si>
    <t>A77/2</t>
  </si>
  <si>
    <t>A82/1</t>
  </si>
  <si>
    <t>A89/2b</t>
  </si>
  <si>
    <t>A83/1</t>
  </si>
  <si>
    <t>A93/8</t>
  </si>
  <si>
    <t>A93/10</t>
  </si>
  <si>
    <t>A93/7</t>
  </si>
  <si>
    <t>A93/9</t>
  </si>
  <si>
    <t>A93/4/d/4/g</t>
  </si>
  <si>
    <t>A93/4/d/4/d</t>
  </si>
  <si>
    <t>A93/4/d/4/c</t>
  </si>
  <si>
    <t>A93/4/d/4/b</t>
  </si>
  <si>
    <t>A</t>
  </si>
  <si>
    <t>A93/4/d/3</t>
  </si>
  <si>
    <t>A93/4/d/2</t>
  </si>
  <si>
    <t>A89/16 k</t>
  </si>
  <si>
    <t>A89/16 j</t>
  </si>
  <si>
    <t>A89/16/ i</t>
  </si>
  <si>
    <t>A89/1/i</t>
  </si>
  <si>
    <t>A89/3/e/1</t>
  </si>
  <si>
    <t>A89/3/e/15</t>
  </si>
  <si>
    <t>A89/3/e/14</t>
  </si>
  <si>
    <t>A89/3/e/13</t>
  </si>
  <si>
    <t>A89/3/e/12</t>
  </si>
  <si>
    <t>A89/3/e/11</t>
  </si>
  <si>
    <t>A89/3/e/10</t>
  </si>
  <si>
    <t>A89/3/e/9</t>
  </si>
  <si>
    <t>A89/3/e/8</t>
  </si>
  <si>
    <t>A89/3/e/7</t>
  </si>
  <si>
    <t>A7/2/36</t>
  </si>
  <si>
    <t>A89/3/e/5</t>
  </si>
  <si>
    <t>A89/3/E/4</t>
  </si>
  <si>
    <t>A89/3/e/3</t>
  </si>
  <si>
    <t>A89/3/e/2</t>
  </si>
  <si>
    <t>A93/6</t>
  </si>
  <si>
    <t>A107/5</t>
  </si>
  <si>
    <t>A107/6</t>
  </si>
  <si>
    <t>A107/7</t>
  </si>
  <si>
    <t>A79</t>
  </si>
  <si>
    <t>A82/2B</t>
  </si>
  <si>
    <t>A82/2 a</t>
  </si>
  <si>
    <t>A89/2a</t>
  </si>
  <si>
    <t>A89/3/d</t>
  </si>
  <si>
    <t>A89/3/C</t>
  </si>
  <si>
    <t>A109/1/1b/1</t>
  </si>
  <si>
    <t>* A67/20</t>
  </si>
  <si>
    <t>* A67/21</t>
  </si>
  <si>
    <t>* A67/22a</t>
  </si>
  <si>
    <t>* A67/22b</t>
  </si>
  <si>
    <t>* A67/23</t>
  </si>
  <si>
    <t>* A67/24a</t>
  </si>
  <si>
    <t>* A67/24b</t>
  </si>
  <si>
    <t>* A67/25</t>
  </si>
  <si>
    <t>* A67/28</t>
  </si>
  <si>
    <t>* A67/29</t>
  </si>
  <si>
    <t>* A67/32</t>
  </si>
  <si>
    <t>* A67/33</t>
  </si>
  <si>
    <t>* A67/34</t>
  </si>
  <si>
    <t>* A67/35</t>
  </si>
  <si>
    <t>* A67/36b</t>
  </si>
  <si>
    <t>* A67/41</t>
  </si>
  <si>
    <t>* A67/18</t>
  </si>
  <si>
    <t>* A67/17</t>
  </si>
  <si>
    <t>* A67/37</t>
  </si>
  <si>
    <t>* A67/38</t>
  </si>
  <si>
    <t>* A67/39</t>
  </si>
  <si>
    <t>* A67/40a</t>
  </si>
  <si>
    <t>* A67/40b</t>
  </si>
  <si>
    <t>* A67/42</t>
  </si>
  <si>
    <t>* A67/43/a</t>
  </si>
  <si>
    <t>A67/43/b</t>
  </si>
  <si>
    <t>A62/43</t>
  </si>
  <si>
    <t>A62/44</t>
  </si>
  <si>
    <t>A62/45</t>
  </si>
  <si>
    <t>A62/4</t>
  </si>
  <si>
    <t>* A57/14</t>
  </si>
  <si>
    <t>A57/15</t>
  </si>
  <si>
    <t>A57/7</t>
  </si>
  <si>
    <t>A57/6</t>
  </si>
  <si>
    <t>* A41/2</t>
  </si>
  <si>
    <t>* A41/2/2</t>
  </si>
  <si>
    <t>* A41/1/2</t>
  </si>
  <si>
    <t>* A41/40</t>
  </si>
  <si>
    <t>A41/4</t>
  </si>
  <si>
    <t>A41/5</t>
  </si>
  <si>
    <t>A41/6</t>
  </si>
  <si>
    <t>* A41/7</t>
  </si>
  <si>
    <t>F35</t>
  </si>
  <si>
    <t>A36/1</t>
  </si>
  <si>
    <t>A36/</t>
  </si>
  <si>
    <t>A417/6, LOT 2</t>
  </si>
  <si>
    <t>A417/6, LOT 1</t>
  </si>
  <si>
    <t>A322/b</t>
  </si>
  <si>
    <t>A417/5</t>
  </si>
  <si>
    <t>A417/4, LOT 2</t>
  </si>
  <si>
    <t>A417/3, LOT 2</t>
  </si>
  <si>
    <t>A417/2, LOT 2</t>
  </si>
  <si>
    <t>A417/1, LOT 2</t>
  </si>
  <si>
    <t>A634/2/d
----------
A634/2/c</t>
  </si>
  <si>
    <t>A634/2/f</t>
  </si>
  <si>
    <t>CC
Str Vanatorilor, Nr. 6/A</t>
  </si>
  <si>
    <t>CC
Str Vanatorilor, Nr. 8</t>
  </si>
  <si>
    <t>A625</t>
  </si>
  <si>
    <t>A626/1-A</t>
  </si>
  <si>
    <t>A626/1-B</t>
  </si>
  <si>
    <t>L579/2</t>
  </si>
  <si>
    <t>A579/1</t>
  </si>
  <si>
    <t>* A572/2</t>
  </si>
  <si>
    <t>* A572/1</t>
  </si>
  <si>
    <t>* A573/19</t>
  </si>
  <si>
    <t>* A573/20</t>
  </si>
  <si>
    <t>* A573/23</t>
  </si>
  <si>
    <t>* A573/24</t>
  </si>
  <si>
    <t>* A573/25</t>
  </si>
  <si>
    <t>* A573/26</t>
  </si>
  <si>
    <t>* A573/27A</t>
  </si>
  <si>
    <t>* A573/9</t>
  </si>
  <si>
    <t>* A573/8</t>
  </si>
  <si>
    <t>* A573/7</t>
  </si>
  <si>
    <t>* A573/6A</t>
  </si>
  <si>
    <t>* A573/5</t>
  </si>
  <si>
    <t>* A573/4</t>
  </si>
  <si>
    <t>* A573/3</t>
  </si>
  <si>
    <t>* A573/2</t>
  </si>
  <si>
    <t>A573/1A</t>
  </si>
  <si>
    <t>A557/8</t>
  </si>
  <si>
    <t>* A557/7</t>
  </si>
  <si>
    <t>* A557/6</t>
  </si>
  <si>
    <t>* A557/5</t>
  </si>
  <si>
    <t>* A557/</t>
  </si>
  <si>
    <t>* A556/1</t>
  </si>
  <si>
    <t>* A556/2</t>
  </si>
  <si>
    <t>* A556/3</t>
  </si>
  <si>
    <t>* A556/4</t>
  </si>
  <si>
    <t>A450/15</t>
  </si>
  <si>
    <t>A450/13</t>
  </si>
  <si>
    <t>A450/12</t>
  </si>
  <si>
    <t>A450/11</t>
  </si>
  <si>
    <t>A450/9</t>
  </si>
  <si>
    <t>A450/8</t>
  </si>
  <si>
    <t>A450/7</t>
  </si>
  <si>
    <t>A450/6</t>
  </si>
  <si>
    <t>A450/5</t>
  </si>
  <si>
    <t>A450/4</t>
  </si>
  <si>
    <t>A450/3</t>
  </si>
  <si>
    <t>A450/2</t>
  </si>
  <si>
    <t>A497/40</t>
  </si>
  <si>
    <t>A497/39</t>
  </si>
  <si>
    <t>A497/38</t>
  </si>
  <si>
    <t>A497/37</t>
  </si>
  <si>
    <t>A497/36</t>
  </si>
  <si>
    <t>A497/35</t>
  </si>
  <si>
    <t>A497/34</t>
  </si>
  <si>
    <t>A497/33</t>
  </si>
  <si>
    <t>A497/32</t>
  </si>
  <si>
    <t>A497/31</t>
  </si>
  <si>
    <t>A497/30</t>
  </si>
  <si>
    <t>A497/29</t>
  </si>
  <si>
    <t>A497/28</t>
  </si>
  <si>
    <t>A497/26B</t>
  </si>
  <si>
    <t>A497/26</t>
  </si>
  <si>
    <t>A497/25</t>
  </si>
  <si>
    <t>A497/24</t>
  </si>
  <si>
    <t>A497/23</t>
  </si>
  <si>
    <t>A497/21, A497/22</t>
  </si>
  <si>
    <t>A497/20</t>
  </si>
  <si>
    <t>A497/19</t>
  </si>
  <si>
    <t>A497/18</t>
  </si>
  <si>
    <t>A497/17</t>
  </si>
  <si>
    <t>A497/16</t>
  </si>
  <si>
    <t>A497/14</t>
  </si>
  <si>
    <t>A497/13</t>
  </si>
  <si>
    <t>A497/12</t>
  </si>
  <si>
    <t>A497/11B</t>
  </si>
  <si>
    <t>A497/117</t>
  </si>
  <si>
    <t>A497/10</t>
  </si>
  <si>
    <t>A497/1</t>
  </si>
  <si>
    <t>A492/13</t>
  </si>
  <si>
    <t>A492/12</t>
  </si>
  <si>
    <t>A492/11</t>
  </si>
  <si>
    <t>A492/10</t>
  </si>
  <si>
    <t>A492/9</t>
  </si>
  <si>
    <t>A492/8</t>
  </si>
  <si>
    <t>A492/7</t>
  </si>
  <si>
    <t>A492/6</t>
  </si>
  <si>
    <t>A492/5</t>
  </si>
  <si>
    <t>A492/4</t>
  </si>
  <si>
    <t>A492/3</t>
  </si>
  <si>
    <t>A492/2</t>
  </si>
  <si>
    <t>A492/1</t>
  </si>
  <si>
    <t>A501/1</t>
  </si>
  <si>
    <t>A500/2</t>
  </si>
  <si>
    <t>A500/3</t>
  </si>
  <si>
    <t>A500/4</t>
  </si>
  <si>
    <t>A500/5</t>
  </si>
  <si>
    <t>A500/6</t>
  </si>
  <si>
    <t>A504/1</t>
  </si>
  <si>
    <t>A504/2</t>
  </si>
  <si>
    <t>A504/3</t>
  </si>
  <si>
    <t>A504/4A</t>
  </si>
  <si>
    <t>A504/5</t>
  </si>
  <si>
    <t>A504/6</t>
  </si>
  <si>
    <t>A504/7</t>
  </si>
  <si>
    <t>A504/8</t>
  </si>
  <si>
    <t>A504/9</t>
  </si>
  <si>
    <t>A504/11A</t>
  </si>
  <si>
    <t>PS508</t>
  </si>
  <si>
    <t>A514/1</t>
  </si>
  <si>
    <t>A514/2</t>
  </si>
  <si>
    <t>A514/3</t>
  </si>
  <si>
    <t>A514/4A</t>
  </si>
  <si>
    <t>A514/4B</t>
  </si>
  <si>
    <t>A514/4E</t>
  </si>
  <si>
    <t>A514/5</t>
  </si>
  <si>
    <t>A514/6B</t>
  </si>
  <si>
    <t>A514/8</t>
  </si>
  <si>
    <t>A514/9A</t>
  </si>
  <si>
    <t>A514/10A</t>
  </si>
  <si>
    <t>A514/11</t>
  </si>
  <si>
    <t>A514/12</t>
  </si>
  <si>
    <t>A514/13B</t>
  </si>
  <si>
    <t>A514/13A</t>
  </si>
  <si>
    <t>A514/15</t>
  </si>
  <si>
    <t>A514/17, 
 LOT1</t>
  </si>
  <si>
    <t>A514/18</t>
  </si>
  <si>
    <t>A514/19</t>
  </si>
  <si>
    <t>A514/20A</t>
  </si>
  <si>
    <t>A514/20B</t>
  </si>
  <si>
    <t>A514/20C</t>
  </si>
  <si>
    <t>A514/20D</t>
  </si>
  <si>
    <t>A514/20E</t>
  </si>
  <si>
    <t>A514/21</t>
  </si>
  <si>
    <t>A514/27, LOT1</t>
  </si>
  <si>
    <t>A514/25</t>
  </si>
  <si>
    <t>A514/26</t>
  </si>
  <si>
    <t>A514/27</t>
  </si>
  <si>
    <t>A514/30</t>
  </si>
  <si>
    <t>A514/31</t>
  </si>
  <si>
    <t>A514/32/3</t>
  </si>
  <si>
    <t>A514/32/A</t>
  </si>
  <si>
    <t>A514/34</t>
  </si>
  <si>
    <t>A514/36</t>
  </si>
  <si>
    <t>A514/37</t>
  </si>
  <si>
    <t>A514/38</t>
  </si>
  <si>
    <t>A514/39</t>
  </si>
  <si>
    <t>A514/40</t>
  </si>
  <si>
    <t>A514/41</t>
  </si>
  <si>
    <t>A514/42</t>
  </si>
  <si>
    <t>A514/43</t>
  </si>
  <si>
    <t>A514/44</t>
  </si>
  <si>
    <t>A519/9</t>
  </si>
  <si>
    <t>A519/8</t>
  </si>
  <si>
    <t>A534/1</t>
  </si>
  <si>
    <t>A537/19A</t>
  </si>
  <si>
    <t>A537/26/A</t>
  </si>
  <si>
    <t>* A807/3</t>
  </si>
  <si>
    <t>* A807/4</t>
  </si>
  <si>
    <t>A492/24</t>
  </si>
  <si>
    <t>A492/23B</t>
  </si>
  <si>
    <t>A492/23A</t>
  </si>
  <si>
    <t>A492/22</t>
  </si>
  <si>
    <t>A492/21</t>
  </si>
  <si>
    <t>A490/23</t>
  </si>
  <si>
    <t>A490/22</t>
  </si>
  <si>
    <t>A490/21/A, 
A490/21/B</t>
  </si>
  <si>
    <t>A484/16</t>
  </si>
  <si>
    <t>A484/15A, A484/15B</t>
  </si>
  <si>
    <t>A230/44</t>
  </si>
  <si>
    <t>A230/43</t>
  </si>
  <si>
    <t>A230/42</t>
  </si>
  <si>
    <t>A230/41</t>
  </si>
  <si>
    <t>A230/40</t>
  </si>
  <si>
    <t>A230/39</t>
  </si>
  <si>
    <t>A230/38</t>
  </si>
  <si>
    <t>A230/37, A230/36</t>
  </si>
  <si>
    <t>A230/35</t>
  </si>
  <si>
    <t>A230/34B</t>
  </si>
  <si>
    <t>A230/34A</t>
  </si>
  <si>
    <t>A230/33</t>
  </si>
  <si>
    <t>A230/32</t>
  </si>
  <si>
    <t>A230/31</t>
  </si>
  <si>
    <t>A230/30</t>
  </si>
  <si>
    <t>A230/29</t>
  </si>
  <si>
    <t>A230/45</t>
  </si>
  <si>
    <t>A230/28</t>
  </si>
  <si>
    <t>A230/27</t>
  </si>
  <si>
    <t>A230/26</t>
  </si>
  <si>
    <t>A230/25</t>
  </si>
  <si>
    <t>A230/9</t>
  </si>
  <si>
    <t>A230/2</t>
  </si>
  <si>
    <t>A230/10</t>
  </si>
  <si>
    <t>A230/11</t>
  </si>
  <si>
    <t>A230/12</t>
  </si>
  <si>
    <t>A230/13</t>
  </si>
  <si>
    <t>A230/14</t>
  </si>
  <si>
    <t>A230/15</t>
  </si>
  <si>
    <t>A229/4</t>
  </si>
  <si>
    <t>A229/5</t>
  </si>
  <si>
    <t>A229/6</t>
  </si>
  <si>
    <t>A229/7</t>
  </si>
  <si>
    <t xml:space="preserve">A229/8 </t>
  </si>
  <si>
    <t>A229/9</t>
  </si>
  <si>
    <t>A229/10</t>
  </si>
  <si>
    <t>A229/11</t>
  </si>
  <si>
    <t>A229/12</t>
  </si>
  <si>
    <t>A147/23</t>
  </si>
  <si>
    <t>A147/22</t>
  </si>
  <si>
    <t>A147/21</t>
  </si>
  <si>
    <t>A147/20</t>
  </si>
  <si>
    <t>A145/16</t>
  </si>
  <si>
    <t>A145/15</t>
  </si>
  <si>
    <t>A145/14</t>
  </si>
  <si>
    <t>A145/13</t>
  </si>
  <si>
    <t>A145/12A</t>
  </si>
  <si>
    <t>A145</t>
  </si>
  <si>
    <t>A145/4</t>
  </si>
  <si>
    <t>A145/3</t>
  </si>
  <si>
    <t>A145/2</t>
  </si>
  <si>
    <t>A145/6</t>
  </si>
  <si>
    <t>A145/7</t>
  </si>
  <si>
    <t>A145/8</t>
  </si>
  <si>
    <t>A145/9</t>
  </si>
  <si>
    <t>A145/10</t>
  </si>
  <si>
    <t>A145/11A</t>
  </si>
  <si>
    <t>A145/12</t>
  </si>
  <si>
    <t>* A133/6</t>
  </si>
  <si>
    <t>* A133/5</t>
  </si>
  <si>
    <t>* A133/4</t>
  </si>
  <si>
    <t>* A133/3</t>
  </si>
  <si>
    <t>* A133/2</t>
  </si>
  <si>
    <t>A133/1</t>
  </si>
  <si>
    <t>A130/6</t>
  </si>
  <si>
    <t>A114/32</t>
  </si>
  <si>
    <t>A114/33</t>
  </si>
  <si>
    <t>A114/34</t>
  </si>
  <si>
    <t>A114/35</t>
  </si>
  <si>
    <t>A114/36</t>
  </si>
  <si>
    <t>A114/37, A114/38</t>
  </si>
  <si>
    <t>A112/47, A114/39</t>
  </si>
  <si>
    <t>A114/40</t>
  </si>
  <si>
    <t>A112/48</t>
  </si>
  <si>
    <t>A112/49A</t>
  </si>
  <si>
    <t>A112/49B</t>
  </si>
  <si>
    <t>A114/20</t>
  </si>
  <si>
    <t>A114/19</t>
  </si>
  <si>
    <t>A114/17</t>
  </si>
  <si>
    <t>A114/18</t>
  </si>
  <si>
    <t>A114/16, A112/42</t>
  </si>
  <si>
    <t>A114/15, A112/43</t>
  </si>
  <si>
    <t>A112/44</t>
  </si>
  <si>
    <t>A112/45</t>
  </si>
  <si>
    <t>A112/46A</t>
  </si>
  <si>
    <t>A112/46B</t>
  </si>
  <si>
    <t>A112/50</t>
  </si>
  <si>
    <t>A112/52</t>
  </si>
  <si>
    <t>A112/53</t>
  </si>
  <si>
    <t>A112/54</t>
  </si>
  <si>
    <t>A112/55</t>
  </si>
  <si>
    <t>A112/56</t>
  </si>
  <si>
    <t>A112/57</t>
  </si>
  <si>
    <t>A112/58A</t>
  </si>
  <si>
    <t>A112/58B</t>
  </si>
  <si>
    <t>A112/59</t>
  </si>
  <si>
    <t>A112/60</t>
  </si>
  <si>
    <t>A112/61</t>
  </si>
  <si>
    <t>A112/62</t>
  </si>
  <si>
    <t>A112/63</t>
  </si>
  <si>
    <t>A112/65</t>
  </si>
  <si>
    <t>A112/67, A112/64</t>
  </si>
  <si>
    <t>A112/66</t>
  </si>
  <si>
    <t>A112/68</t>
  </si>
  <si>
    <t>A112/5</t>
  </si>
  <si>
    <t>A112/6, 
A112/7</t>
  </si>
  <si>
    <t>A112/8</t>
  </si>
  <si>
    <t>A112/9</t>
  </si>
  <si>
    <t>A112/10</t>
  </si>
  <si>
    <t>A112/11</t>
  </si>
  <si>
    <t>A112/12</t>
  </si>
  <si>
    <t>A112/13</t>
  </si>
  <si>
    <t>A112/40</t>
  </si>
  <si>
    <t>A112/37</t>
  </si>
  <si>
    <t>A112/36</t>
  </si>
  <si>
    <t>A112/35</t>
  </si>
  <si>
    <t>A112/34</t>
  </si>
  <si>
    <t>A112/33</t>
  </si>
  <si>
    <t>A114/13</t>
  </si>
  <si>
    <t>A114/12</t>
  </si>
  <si>
    <t>A114/11</t>
  </si>
  <si>
    <t>A112/29</t>
  </si>
  <si>
    <t>A112/30</t>
  </si>
  <si>
    <t>A112/31</t>
  </si>
  <si>
    <t>A114/7</t>
  </si>
  <si>
    <t>A114/6</t>
  </si>
  <si>
    <t>A114/5</t>
  </si>
  <si>
    <t>A114/4</t>
  </si>
  <si>
    <t>A114/3</t>
  </si>
  <si>
    <t>A114/2</t>
  </si>
  <si>
    <t>A114/1</t>
  </si>
  <si>
    <t>A54/1/17</t>
  </si>
  <si>
    <t>A54/1/16</t>
  </si>
  <si>
    <t>A54/1/15</t>
  </si>
  <si>
    <t>A54/1/14</t>
  </si>
  <si>
    <t>A54/1/13</t>
  </si>
  <si>
    <t>A54/1/11</t>
  </si>
  <si>
    <t>A54/1/10</t>
  </si>
  <si>
    <t>A54/1/9</t>
  </si>
  <si>
    <t>A54/1/8,   
A54/1/7</t>
  </si>
  <si>
    <t>A52/1/10</t>
  </si>
  <si>
    <t>A55/1/11A</t>
  </si>
  <si>
    <t>A52/1/11B</t>
  </si>
  <si>
    <t>A52/1/12</t>
  </si>
  <si>
    <t>A52/1/14</t>
  </si>
  <si>
    <t>A52/1/15</t>
  </si>
  <si>
    <t>A52/1/1B</t>
  </si>
  <si>
    <t>A52/1/17</t>
  </si>
  <si>
    <t>*A770/1</t>
  </si>
  <si>
    <t>*A770/2</t>
  </si>
  <si>
    <t>*A770/3</t>
  </si>
  <si>
    <t>*A770/4</t>
  </si>
  <si>
    <t>*A770/5</t>
  </si>
  <si>
    <t>*A770/6</t>
  </si>
  <si>
    <t>*A770/7</t>
  </si>
  <si>
    <t>*A770/8</t>
  </si>
  <si>
    <t>*A770/9</t>
  </si>
  <si>
    <t>*A770/10</t>
  </si>
  <si>
    <t>*A770/11</t>
  </si>
  <si>
    <t>*A770/12</t>
  </si>
  <si>
    <t>*A770/13</t>
  </si>
  <si>
    <t>*A770/14</t>
  </si>
  <si>
    <t>*A770/15</t>
  </si>
  <si>
    <t>*A770/16</t>
  </si>
  <si>
    <t>*A770/17</t>
  </si>
  <si>
    <t>*A770/18</t>
  </si>
  <si>
    <t>*A770/19</t>
  </si>
  <si>
    <t>*A770/20</t>
  </si>
  <si>
    <t>*A770/21</t>
  </si>
  <si>
    <t>*A770/22</t>
  </si>
  <si>
    <t>*A770/23</t>
  </si>
  <si>
    <t>*A770/24</t>
  </si>
  <si>
    <t>*A770/25</t>
  </si>
  <si>
    <t>*A770/26</t>
  </si>
  <si>
    <t>*A770/27</t>
  </si>
  <si>
    <t>*A770/28</t>
  </si>
  <si>
    <t>*A770/29</t>
  </si>
  <si>
    <t>*A770/30</t>
  </si>
  <si>
    <t>*A770/31</t>
  </si>
  <si>
    <t>*A770/32</t>
  </si>
  <si>
    <t>*A770/33</t>
  </si>
  <si>
    <t>*A770/34</t>
  </si>
  <si>
    <t>*A770/35</t>
  </si>
  <si>
    <t>*A770/36</t>
  </si>
  <si>
    <t>*A770/37</t>
  </si>
  <si>
    <t>*A770/38</t>
  </si>
  <si>
    <t>*A770/39</t>
  </si>
  <si>
    <t>*A770/40</t>
  </si>
  <si>
    <t>*A770/41</t>
  </si>
  <si>
    <t>*A770/42</t>
  </si>
  <si>
    <t>*A770/43</t>
  </si>
  <si>
    <t>*A770/44</t>
  </si>
  <si>
    <t>*A770/45</t>
  </si>
  <si>
    <t>*A770/46</t>
  </si>
  <si>
    <t>*A770/47</t>
  </si>
  <si>
    <t>*A770/48</t>
  </si>
  <si>
    <t>*A770/49</t>
  </si>
  <si>
    <t>*A770/50</t>
  </si>
  <si>
    <t>*A770/51</t>
  </si>
  <si>
    <t>*A770/52</t>
  </si>
  <si>
    <t>*A770/53</t>
  </si>
  <si>
    <t>*A770/54</t>
  </si>
  <si>
    <t>*A770/55</t>
  </si>
  <si>
    <t>*A770/56</t>
  </si>
  <si>
    <t>*A770/57</t>
  </si>
  <si>
    <t>*A770/58</t>
  </si>
  <si>
    <t>*A770/59</t>
  </si>
  <si>
    <t>*A770/60</t>
  </si>
  <si>
    <t>*A770/61</t>
  </si>
  <si>
    <t>*A770/62</t>
  </si>
  <si>
    <t>*A770/63</t>
  </si>
  <si>
    <t>*A770/64</t>
  </si>
  <si>
    <t>*A770/65</t>
  </si>
  <si>
    <t>*A770/66</t>
  </si>
  <si>
    <t>*A770/67</t>
  </si>
  <si>
    <t>*A770/68</t>
  </si>
  <si>
    <t>*A770/69</t>
  </si>
  <si>
    <t>*A770/70</t>
  </si>
  <si>
    <t>*A770/71</t>
  </si>
  <si>
    <t>curti constructii</t>
  </si>
  <si>
    <t>faneata</t>
  </si>
  <si>
    <t>curti constructii (400mp),
arabil (500mp)</t>
  </si>
  <si>
    <t>livada</t>
  </si>
  <si>
    <t>pasune</t>
  </si>
  <si>
    <t>165218
11331</t>
  </si>
  <si>
    <t xml:space="preserve">165217
</t>
  </si>
  <si>
    <t xml:space="preserve">165224
</t>
  </si>
  <si>
    <t xml:space="preserve">165144
</t>
  </si>
  <si>
    <t xml:space="preserve">160482
</t>
  </si>
  <si>
    <t xml:space="preserve">165170
</t>
  </si>
  <si>
    <t xml:space="preserve">165468
</t>
  </si>
  <si>
    <t xml:space="preserve">
171369
</t>
  </si>
  <si>
    <t>106587
103280</t>
  </si>
  <si>
    <t>106585
103280</t>
  </si>
  <si>
    <t>106584
103816</t>
  </si>
  <si>
    <t>106582
102596</t>
  </si>
  <si>
    <t>106580
100911</t>
  </si>
  <si>
    <t>106578
106257</t>
  </si>
  <si>
    <t>106576
106258</t>
  </si>
  <si>
    <t>107310
105375</t>
  </si>
  <si>
    <t>107307
102588</t>
  </si>
  <si>
    <t>107305
102599</t>
  </si>
  <si>
    <t>107301
102361</t>
  </si>
  <si>
    <t>107300
102619</t>
  </si>
  <si>
    <t>105011
103843</t>
  </si>
  <si>
    <t>105009
100450</t>
  </si>
  <si>
    <t>105008
103774</t>
  </si>
  <si>
    <t>105007
103776</t>
  </si>
  <si>
    <t>105006
103318</t>
  </si>
  <si>
    <t>105005
102560</t>
  </si>
  <si>
    <t>105004
102495</t>
  </si>
  <si>
    <t>105003
100568</t>
  </si>
  <si>
    <t>105002
103262</t>
  </si>
  <si>
    <t>105001
103931</t>
  </si>
  <si>
    <t>104996
103825</t>
  </si>
  <si>
    <t>104995
101216</t>
  </si>
  <si>
    <t>104994
103927</t>
  </si>
  <si>
    <t>104992
103940</t>
  </si>
  <si>
    <t>104989
103925</t>
  </si>
  <si>
    <t>104985
101289</t>
  </si>
  <si>
    <t>104984
103924</t>
  </si>
  <si>
    <t>104983
104027</t>
  </si>
  <si>
    <t>104982
103979</t>
  </si>
  <si>
    <t>104981
103922</t>
  </si>
  <si>
    <t>104980
104025</t>
  </si>
  <si>
    <t>104971
101535</t>
  </si>
  <si>
    <t>104647
103898</t>
  </si>
  <si>
    <t>104646
103977</t>
  </si>
  <si>
    <t>104644
103819</t>
  </si>
  <si>
    <t>104640
103893</t>
  </si>
  <si>
    <t>104638
103891</t>
  </si>
  <si>
    <t>104637
103976</t>
  </si>
  <si>
    <t>104636
103903</t>
  </si>
  <si>
    <t>104635
101613</t>
  </si>
  <si>
    <t>104814
103953</t>
  </si>
  <si>
    <t>104804
103954</t>
  </si>
  <si>
    <t>104803
103955</t>
  </si>
  <si>
    <t>104802
103956</t>
  </si>
  <si>
    <t>104800
103957</t>
  </si>
  <si>
    <t>104798
103418</t>
  </si>
  <si>
    <t>104796
100880</t>
  </si>
  <si>
    <t>104915
103960</t>
  </si>
  <si>
    <t>104920
103963</t>
  </si>
  <si>
    <t>104921
103964</t>
  </si>
  <si>
    <t>104923
102142</t>
  </si>
  <si>
    <t>104929
101219</t>
  </si>
  <si>
    <t>104930
103941</t>
  </si>
  <si>
    <t>104931
102729</t>
  </si>
  <si>
    <t>104934
102710</t>
  </si>
  <si>
    <t>104936
101952</t>
  </si>
  <si>
    <t>104937
100793</t>
  </si>
  <si>
    <t>104939
103876</t>
  </si>
  <si>
    <t>104942
103967</t>
  </si>
  <si>
    <t>104945
102513</t>
  </si>
  <si>
    <t>104948
102713</t>
  </si>
  <si>
    <t>104951
103779</t>
  </si>
  <si>
    <t>104954
103970</t>
  </si>
  <si>
    <t>104960
104054</t>
  </si>
  <si>
    <t>104963
101895</t>
  </si>
  <si>
    <t>104965
102705</t>
  </si>
  <si>
    <t>104967
101643</t>
  </si>
  <si>
    <t>104968
103971</t>
  </si>
  <si>
    <t>109055
101368</t>
  </si>
  <si>
    <t>109054
101999</t>
  </si>
  <si>
    <t>108309
100788</t>
  </si>
  <si>
    <t>108280
101976</t>
  </si>
  <si>
    <t>108278
105965</t>
  </si>
  <si>
    <t>108310
100899</t>
  </si>
  <si>
    <t>108311
100660</t>
  </si>
  <si>
    <t>104657
103139</t>
  </si>
  <si>
    <t>104656
103770</t>
  </si>
  <si>
    <t>104691
103260</t>
  </si>
  <si>
    <t>104692
101955</t>
  </si>
  <si>
    <t>104693
103890</t>
  </si>
  <si>
    <t>104718
103811</t>
  </si>
  <si>
    <t>104719
103801</t>
  </si>
  <si>
    <t>107379
105078</t>
  </si>
  <si>
    <t>107375
103502</t>
  </si>
  <si>
    <t>107372
105704</t>
  </si>
  <si>
    <t>107371
105705</t>
  </si>
  <si>
    <t>107368
103439</t>
  </si>
  <si>
    <t>107382
105664</t>
  </si>
  <si>
    <t>107345
103503</t>
  </si>
  <si>
    <t>107344
105708</t>
  </si>
  <si>
    <t>107343
101138</t>
  </si>
  <si>
    <t>107342
105670</t>
  </si>
  <si>
    <t>107341
105707</t>
  </si>
  <si>
    <t>107320
104331</t>
  </si>
  <si>
    <t>107321
105612</t>
  </si>
  <si>
    <t>107322
105668</t>
  </si>
  <si>
    <t>107916
103747</t>
  </si>
  <si>
    <t>107914
105810</t>
  </si>
  <si>
    <t>107913
105615</t>
  </si>
  <si>
    <t>107912
105614</t>
  </si>
  <si>
    <t>107910
104227</t>
  </si>
  <si>
    <t>107959
106536</t>
  </si>
  <si>
    <t>107965
105825</t>
  </si>
  <si>
    <t>107966
101228</t>
  </si>
  <si>
    <t>107967
101240</t>
  </si>
  <si>
    <t>107968
105638</t>
  </si>
  <si>
    <t>107969
101250</t>
  </si>
  <si>
    <t>108899
103748</t>
  </si>
  <si>
    <t>108902
105814</t>
  </si>
  <si>
    <t>108903
102647</t>
  </si>
  <si>
    <t>108905
105819</t>
  </si>
  <si>
    <t>108906
105817</t>
  </si>
  <si>
    <t>108907
103565</t>
  </si>
  <si>
    <t>108881
102094</t>
  </si>
  <si>
    <t>108883
105628</t>
  </si>
  <si>
    <t>108887
105745</t>
  </si>
  <si>
    <t>108888
105734</t>
  </si>
  <si>
    <t>108909
104459</t>
  </si>
  <si>
    <t>108912
103580</t>
  </si>
  <si>
    <t>108918
103533</t>
  </si>
  <si>
    <t>108922
106077</t>
  </si>
  <si>
    <t>108925
104611</t>
  </si>
  <si>
    <t>108924
100291</t>
  </si>
  <si>
    <t>108808
103588</t>
  </si>
  <si>
    <t>108807
103541</t>
  </si>
  <si>
    <t>108781
103540</t>
  </si>
  <si>
    <t>108780
102844</t>
  </si>
  <si>
    <t>108784
103575</t>
  </si>
  <si>
    <t>108773
103576</t>
  </si>
  <si>
    <t>108770
102932</t>
  </si>
  <si>
    <t>106775
106126</t>
  </si>
  <si>
    <t>106704
105687</t>
  </si>
  <si>
    <t>106705
104339</t>
  </si>
  <si>
    <t>106707
103526</t>
  </si>
  <si>
    <t>106710
102925</t>
  </si>
  <si>
    <t>106711
106069</t>
  </si>
  <si>
    <t>106712
104557</t>
  </si>
  <si>
    <t xml:space="preserve">102966
</t>
  </si>
  <si>
    <t xml:space="preserve">1930
--------
1930
</t>
  </si>
  <si>
    <t>162507
2526 N Satu Mare</t>
  </si>
  <si>
    <t>169000
2483 N Satu Mare</t>
  </si>
  <si>
    <t>158649
2313 N Satu Mare</t>
  </si>
  <si>
    <t>169004
2483 N Satu Mare</t>
  </si>
  <si>
    <t>158654
2313 N Satu Mare</t>
  </si>
  <si>
    <t>158653
2313 N Satu Mare</t>
  </si>
  <si>
    <t>156800
4705 N Satu Mare</t>
  </si>
  <si>
    <t>158650
2313 N Satu Mare</t>
  </si>
  <si>
    <t>183064
54840</t>
  </si>
  <si>
    <t>165273
991 N Satu Mare</t>
  </si>
  <si>
    <t>168626
1932 N Satu Mare</t>
  </si>
  <si>
    <t>164205
1331 N Satu Mare</t>
  </si>
  <si>
    <t>165166
710 N Satu Mare</t>
  </si>
  <si>
    <t>166367
3463 N Satu Mare</t>
  </si>
  <si>
    <t>162009
4736 N Satu Mare</t>
  </si>
  <si>
    <t>169998
4206 N Satu Mare</t>
  </si>
  <si>
    <t>169997
4206 N Satu Mare</t>
  </si>
  <si>
    <t>166586
4517 N Satu Mare</t>
  </si>
  <si>
    <t>169951
4140 N Satu Mare</t>
  </si>
  <si>
    <t>159948
1263 N Satu Mare</t>
  </si>
  <si>
    <t>165218
7333 N Satu Mare</t>
  </si>
  <si>
    <t>165219
7332 N Satu Mare</t>
  </si>
  <si>
    <t>165224
7331 N Satu Mare</t>
  </si>
  <si>
    <t>165217
7334 N Satu Mare</t>
  </si>
  <si>
    <t>165144
7306/A N Satu Mare</t>
  </si>
  <si>
    <t>160482
7307/A N Satu Mare</t>
  </si>
  <si>
    <t>165170
7308/A</t>
  </si>
  <si>
    <t>170306
4992 N Satu Mare</t>
  </si>
  <si>
    <t>170305
4992 N Satu Mare</t>
  </si>
  <si>
    <t>170304
4992 N Satu Mare</t>
  </si>
  <si>
    <t>168432
1812 N Satu Mare</t>
  </si>
  <si>
    <t>154601
1510 N</t>
  </si>
  <si>
    <t>168543
1510 N Satu Mare</t>
  </si>
  <si>
    <t>168541
1510 N Satu Mare</t>
  </si>
  <si>
    <t>168539
1510 N Satu Mare</t>
  </si>
  <si>
    <t>168538
1510 N Satu Mare</t>
  </si>
  <si>
    <t>168535
1510 N Satu Mare</t>
  </si>
  <si>
    <t>168532
1510 N Satu Mare</t>
  </si>
  <si>
    <t>168530
1510 N Satu Mare</t>
  </si>
  <si>
    <t>168528
1510 N Satu Mare</t>
  </si>
  <si>
    <t>168527
1510 N Satu Mare</t>
  </si>
  <si>
    <t>168585
1899 N Satu Mare</t>
  </si>
  <si>
    <t>168523
1510 N Satu Mare</t>
  </si>
  <si>
    <t>154608
1510 N Satu Mare</t>
  </si>
  <si>
    <t>168519
1510 N Satu Mare</t>
  </si>
  <si>
    <t>168515
1510 N Satu Mare</t>
  </si>
  <si>
    <t>165468
7561 N Satu Mare</t>
  </si>
  <si>
    <t>170245
5601 N Satu Mare</t>
  </si>
  <si>
    <t>166597
4500 N Satu Mare</t>
  </si>
  <si>
    <t>169959
5020 N Satu Mare</t>
  </si>
  <si>
    <t>171369
8540 N Satu Mare</t>
  </si>
  <si>
    <t>169002
2483 N Satu Mare</t>
  </si>
  <si>
    <t>156799
4705 N Satu Mare</t>
  </si>
  <si>
    <t>165255
1478 N Satu Mare</t>
  </si>
  <si>
    <t>169807
4460 N Satu Mare</t>
  </si>
  <si>
    <t>168356
1511 N Satu Mare</t>
  </si>
  <si>
    <t>165728
725 N Satu Mare</t>
  </si>
  <si>
    <t>166003
3102 N Satu Mare</t>
  </si>
  <si>
    <t>165156
700 N Satu Mare</t>
  </si>
  <si>
    <t>158068
1283 N Satu Mare</t>
  </si>
  <si>
    <t>168162
1300 N Satu Mare</t>
  </si>
  <si>
    <t>165167
423 N Satu Mare</t>
  </si>
  <si>
    <t>168744
1777 N Satu Mare</t>
  </si>
  <si>
    <t>166565
4414 N Satu Mare</t>
  </si>
  <si>
    <t>168613
1880 N Satu Mare</t>
  </si>
  <si>
    <t>168285
1404 N Satu Mare</t>
  </si>
  <si>
    <t>170541
5885 N Satu Mare</t>
  </si>
  <si>
    <t>164753
97 N Satu Mare</t>
  </si>
  <si>
    <t>168499
1843 N Satu Mare</t>
  </si>
  <si>
    <t>169148
2612 N Satu Mare</t>
  </si>
  <si>
    <t>166220
3455 N Satu Mare</t>
  </si>
  <si>
    <t>169173
2539 N Satu Mare</t>
  </si>
  <si>
    <t>169174
2540 N Satu Mare</t>
  </si>
  <si>
    <t>156705
2274 N Satu Mare</t>
  </si>
  <si>
    <t>171070
7860 N Satu Mare</t>
  </si>
  <si>
    <t>159819
7767 N Satu Mare</t>
  </si>
  <si>
    <t>168614
2103 N Satu Mare</t>
  </si>
  <si>
    <t>168617
2104 N Satu Mare</t>
  </si>
  <si>
    <t>168616
2103 N Satu Mare</t>
  </si>
  <si>
    <t>166170
8040 N Satu Mare</t>
  </si>
  <si>
    <t>166172
8041 N Satu Mare</t>
  </si>
  <si>
    <t>448N Vetis;
--------------
101732 - 842 N Vetis</t>
  </si>
  <si>
    <t>106442
366 N Vetis</t>
  </si>
  <si>
    <t>102966
1526 N Vetis</t>
  </si>
  <si>
    <t>104454
729 N Vetis</t>
  </si>
  <si>
    <t>105450
869 N Vetiș</t>
  </si>
  <si>
    <t>105508
698 N Vetis</t>
  </si>
  <si>
    <t>104481
1869 N Vetiș</t>
  </si>
  <si>
    <t>105760
1878 N Vetis</t>
  </si>
  <si>
    <t>105756
1876 N Vetis</t>
  </si>
  <si>
    <t>Suprafața teren din acte (mp)</t>
  </si>
  <si>
    <t>Suprafața teren de expropriat (mp)</t>
  </si>
  <si>
    <t>15</t>
  </si>
  <si>
    <t>Valoare despăgubire teren
(lei)</t>
  </si>
  <si>
    <t>Valoare despăgubire construcții
 [lei]</t>
  </si>
  <si>
    <t>Suprafaţa totală din acte</t>
  </si>
  <si>
    <t>Suprafaţa totală expropriată</t>
  </si>
  <si>
    <t>Suprafaţa c-ţii</t>
  </si>
  <si>
    <t>Despăgubiri c-ţii</t>
  </si>
  <si>
    <t>Despăgubiri totale</t>
  </si>
  <si>
    <t xml:space="preserve">
extravilan
</t>
  </si>
  <si>
    <t>COVACI A. MARCEL, COVACI AL. ALEXANDRE DELIA</t>
  </si>
  <si>
    <t xml:space="preserve">5805/6/A, 5805/6/B,5805/6/C,5805/6/D,5805/6/E,5805/6/F,
5805/6/G </t>
  </si>
  <si>
    <t>BALASZ ECATERINA; 
RAPOLTI BELA;
PAPELLAS A ELISABETA
RAPOLTI A ELISABETA
RAPOLTI A ATTILA ANDRAS</t>
  </si>
  <si>
    <t>165219
11330</t>
  </si>
  <si>
    <t>RAPOLTI E. EUGEN</t>
  </si>
  <si>
    <t>KUKTA D. I. ENDRE</t>
  </si>
  <si>
    <t>IACOS V. VIORICA FLORICA; IACOS BENIAMIN STELIAN</t>
  </si>
  <si>
    <t>SIPOS A. GIZELLA</t>
  </si>
  <si>
    <t>ARVAI C. ECATERINA MARIA</t>
  </si>
  <si>
    <t>LAZAR G. VARVARA</t>
  </si>
  <si>
    <t>LAZIN G. MARIA</t>
  </si>
  <si>
    <t>GRIGORE V. ADRIANA LUCIA;
GRIGORE DANIEL LUCIAN;
SUCIU LIGIA SIMONA</t>
  </si>
  <si>
    <t>SZABO E. GUSZTAV ENDRE</t>
  </si>
  <si>
    <t>PALLAY I. MAGDALENA;
MISKOLCI CAROL</t>
  </si>
  <si>
    <t>ARDELEAN R. HEDVIG CORNELIA;SZABÓ LUDOVIC-OTTO-VASILE,
SZANTÓ IUSTINA-MARGARETA</t>
  </si>
  <si>
    <t>Suprafata construcţii
[mp]</t>
  </si>
  <si>
    <t xml:space="preserve">ULMEP L. ANA MARIA;
LUDASCHER KATALIN;
HIRIPI OLGA;
HIRIPI OTTO LORINCZ </t>
  </si>
  <si>
    <t>101828</t>
  </si>
  <si>
    <t>104197</t>
  </si>
  <si>
    <t>IANZA A AUGUSTIN PETRU;
JANZA MOZER IULIU IOAN</t>
  </si>
  <si>
    <t>109924</t>
  </si>
  <si>
    <t>VEREŞ ECATERINA-ELISABETA;
SZABO AURELIA-LIGIA;
SZOMIU ROXANA-RAMONA</t>
  </si>
  <si>
    <t>ARHIP L. MARTA-EVA;
SZILAGYI L. ELEC</t>
  </si>
  <si>
    <t>SZILAGYI E. LUDOVIC</t>
  </si>
  <si>
    <t>106442</t>
  </si>
  <si>
    <t>BOB AL. ALEXANDRU;BOB ANA</t>
  </si>
  <si>
    <t>COSTANIUC D. DUMITRU;
COSTANIUC D. GHEORGHE;
COSTANIUC M. VASILE;
MARCHIS D. IRINA;
POP D. ILEANA</t>
  </si>
  <si>
    <t>ARDELEAN P. IRINA; 
COSMA P. IULIANA; 
GIUGAN P. PETRU; 
JUGAN P. IOAN; 
JUGAN P. MIHAI; 
JUGAN P. VASILE</t>
  </si>
  <si>
    <t>MANDI V. KATALIN</t>
  </si>
  <si>
    <t>KOSZA I. IULIANA</t>
  </si>
  <si>
    <t>MIKLOS I.ILEANA</t>
  </si>
  <si>
    <t>ARI I. IOSIF</t>
  </si>
  <si>
    <t xml:space="preserve">PAPP Z. ENDRE;PAPP Z. SANDOR </t>
  </si>
  <si>
    <t>MARIAN I. MARIA</t>
  </si>
  <si>
    <t>ROKOSI I. VERON</t>
  </si>
  <si>
    <t xml:space="preserve">GNANDT G. ANA </t>
  </si>
  <si>
    <t>TARCA I. VARVARA</t>
  </si>
  <si>
    <t>SZEKELYHIDI C. MARGARETA</t>
  </si>
  <si>
    <t>RAKASI B. KAROLY</t>
  </si>
  <si>
    <t>105450</t>
  </si>
  <si>
    <t>105508</t>
  </si>
  <si>
    <t>SZEKELY I. IULIU</t>
  </si>
  <si>
    <t>107307
102587</t>
  </si>
  <si>
    <t>107305
102598</t>
  </si>
  <si>
    <t>107301
102360</t>
  </si>
  <si>
    <t>107300
102618</t>
  </si>
  <si>
    <t>105011
103842</t>
  </si>
  <si>
    <t>104991</t>
  </si>
  <si>
    <t>MEZEI VALERIA,
BORBELY. ALEXANDRU,
BORBELY. EDITA ELEONORA</t>
  </si>
  <si>
    <t>SZANTO CAROL,SZANTO MARIA,
BESENYODI ILEANA</t>
  </si>
  <si>
    <t>PRUNAR IOAN,CRISAN VIORICA,GUTIU ELISABETA,PRUNAR ELISABETA</t>
  </si>
  <si>
    <t>TOMUTAN AL. ANA</t>
  </si>
  <si>
    <t>TURUS I. EUGENIE,
KARACSONYI N. MONICA LUMINITA,
HOBAN I. IOAN MIHAI,
SVECZ I. MARIA</t>
  </si>
  <si>
    <t>TARTA FRANCISC</t>
  </si>
  <si>
    <t>107381</t>
  </si>
  <si>
    <t>107380
105080</t>
  </si>
  <si>
    <t>107378</t>
  </si>
  <si>
    <t>107377</t>
  </si>
  <si>
    <t>107376</t>
  </si>
  <si>
    <t>107374</t>
  </si>
  <si>
    <t xml:space="preserve">107373
</t>
  </si>
  <si>
    <t>107372
105705</t>
  </si>
  <si>
    <t>107370</t>
  </si>
  <si>
    <t>107369</t>
  </si>
  <si>
    <t>SZENAS ILEANA, SZENAS BARNABAS;
ERDEI BRIGITTA ILONA</t>
  </si>
  <si>
    <t>2879</t>
  </si>
  <si>
    <t xml:space="preserve">105756
2878 </t>
  </si>
  <si>
    <t>VARGA ELLA ADELA;
VARGA KATALIN;
BIRO EDIT</t>
  </si>
  <si>
    <t>CSIRIK ELISABETA, 
BONÉ MARIA, 
MATIZ PAUL, 
KUDLA ALEXANDRU, 
PAULINER ILEANA, 
ASZTLOS IOSIF, 
ASZTALOS TIBERIU</t>
  </si>
  <si>
    <t xml:space="preserve">ORBAN EMILIA,
POP RODICA MARIOARA </t>
  </si>
  <si>
    <t>SEBESI JOZSEF,HUJA MARIA-IRINA</t>
  </si>
  <si>
    <r>
      <t xml:space="preserve">
 </t>
    </r>
    <r>
      <rPr>
        <sz val="12"/>
        <rFont val="Times New Roman"/>
        <family val="1"/>
      </rPr>
      <t>30.002</t>
    </r>
  </si>
  <si>
    <t>1.670.319</t>
  </si>
  <si>
    <t>5.147.606</t>
  </si>
  <si>
    <t>Extravilan/
Intravilan</t>
  </si>
  <si>
    <t>Nr. cad./
Topo</t>
  </si>
  <si>
    <t>Numele şi prenumele proprietarului/deţinătorului imobilului</t>
  </si>
  <si>
    <t>Valoare totală despagubire imobil conform Legii nr. 255/2010  (lei)</t>
  </si>
  <si>
    <t>C.F.</t>
  </si>
  <si>
    <t>NICOARA VIRGIL CORNELIU; NICOARĂ ELISABETA-IRINA; NICOARA FARCAS MARIA DOINA; NICOARA JANETA RODICA; NICOARA LUCIA; NICOARA RADU LUCIAN; DUMITRESCU IOANA CRISTINA</t>
  </si>
  <si>
    <t>NICOARA VIRGIL CORNELIU; NICOARĂ ELISABETA IRINA; NICOARA FARCAS MARIA DOINA; NICOARA JANETA RODICA; NICOARA LUCIA; NICOARA RADU LUCIAN; DUMITRESCU IOANA CRISTINA</t>
  </si>
  <si>
    <t>KONIG JOSEF; BALOG AURELIA; KONIG MARGARETA</t>
  </si>
  <si>
    <t xml:space="preserve">BLAGA CRISTIAN, BLAGA FLORICA-ADRIANA </t>
  </si>
  <si>
    <t>DOMUTA I. EUGENIA, DOMUTA DUMITRU</t>
  </si>
  <si>
    <t>COVACI MARCEL, COVACI ALEXANDRA-DELIA</t>
  </si>
  <si>
    <t>OROIAN CORNELIA, OROIAN EUGEN PETRU</t>
  </si>
  <si>
    <t>NITU STELIAN PAUL; NITU ARGENTICA RODICA</t>
  </si>
  <si>
    <t>TEMIAN FLORICA; BOT RADU IOAN; BOT ALINA ALEXANDRA; ORHA CIPRIAN IOAN</t>
  </si>
  <si>
    <t xml:space="preserve">VALEANU DAVID GHEORGHE; DALAN IOAN, DALAN ILEANA; VĂLEANU-DAVID GHEORGHE; CÂMPIANU ANAMARIA </t>
  </si>
  <si>
    <t>VALEANU-DAVID GHEORGHE;
VĂLEANU-DAVID GHEORGHE; CÂMPIANU ANAMARIA</t>
  </si>
  <si>
    <t>VALEANU-DAVID GHEORGHE; VĂLEANU -DAVID GHEORGHE; CÂMPIANU ANAMARIA</t>
  </si>
  <si>
    <t>VALEANU-DAVID GHEORGHE; VĂLEANU-DAVID GHEORGHE; CÂMPIANU ANAMARIA</t>
  </si>
  <si>
    <t>BALOGH JÓZSEF; BALOGH JÓZSEF; BALOGH MELINDA-SIMONA</t>
  </si>
  <si>
    <t xml:space="preserve">VALEANU-DAVID GHEORGH; VĂLEANU-DAVID GHEORGHE; CÂMPIANU ANAMARIA </t>
  </si>
  <si>
    <t xml:space="preserve">GRAMA AURICA LUCIA; GRAMA ADRIAN </t>
  </si>
  <si>
    <t>VERON ILDICO IRINA; POTI IOAN</t>
  </si>
  <si>
    <t>HALASZ PAL MIHALY; SUVANJEIEN AGNES</t>
  </si>
  <si>
    <t xml:space="preserve">SUVANJEREV NICOLAE GAVRIL; MESZAROS MAGDALENA </t>
  </si>
  <si>
    <t xml:space="preserve">CIATLAUS EMIL ADRIAN; CIATLAUS ROXANA TANIA </t>
  </si>
  <si>
    <t>HUSZTI G. ZOLTAN; MAIERCSAK L. ELISABETA; 
DOMUTA L. ECATERINA</t>
  </si>
  <si>
    <t>LORINCZ ILDICO ELISABETA; BOTTYAN ALEXANDRU</t>
  </si>
  <si>
    <t xml:space="preserve">BERES VASILE STEFAN; DOCSA ERHARD-KLAUS </t>
  </si>
  <si>
    <t>DRAGOS VASILE; DRAGOS AURICA RODICA IRINA</t>
  </si>
  <si>
    <t>CRĂCIUN MARIA; CRĂCIUN IOAN-DORIN; CRĂCIUN ROMEO; SABOU CORINA-CECILIA</t>
  </si>
  <si>
    <t>CARAIMAN A. MARIA; MOLDOVAN A. AMBROZIU; MOLDOVAN A. NICOLAE</t>
  </si>
  <si>
    <t>CACAU MIRCEA MIHAI; CACAU RODICA</t>
  </si>
  <si>
    <t>CRACIUN I. MARIANA; CRACIUN IOAN-DORIN; CRĂCIUN ROMEO; SABOU CORINA-CECILIA</t>
  </si>
  <si>
    <t>NICOARA GHEORGHE PETRU; NICOARA VIRGIL CORNEL; NICOARA JANETA RODICA; NICOARA ELISABETA-IRINA; IANZA AUGUSTIN PETRU; JANSA MOSER JULIUS JOHANN; FARCAS MARIANA;MOLDOVAN DAN; FARCAS MARIANA;
STECKA IRINA; STECKA TOADER</t>
  </si>
  <si>
    <t>NICOARA GHEORGHE PETRU; NICOARA VIRGIL CORNEL; NICOARA JANETA RODICA; NICOARA ELISABETA-IRINA; IANZA AUGUSTIN PETRU; JANSA MOSER JULIUS JOHANN;FARCAS MARIANA; MOLDOVAN DAN; FARCAS MARIANA;
STECKA IRINA; STECKA TOADER</t>
  </si>
  <si>
    <t>VLAICU N. ALEXANDRU; VLAICU N. FRANCISC; VLAICU N. IOAN; VLAICU N. NICOLAE; VLAICU N. PETRU</t>
  </si>
  <si>
    <t>FILEP A. GASPAR, FILEP A. ST. TUNDE ZSUZSANNA;
MATIOCA VASILE FLORIN; MATIOCA ANA MARIA</t>
  </si>
  <si>
    <t>ACIU IOSIF; ACIU GHEORGHE;
ACS PAL; ACIU ALEXANDRU; ACIU ANA;
FONBANK ILEANA</t>
  </si>
  <si>
    <t xml:space="preserve">CALIMAN CORNELIA, BOCA MARIA,
SABO AURELIA, KEGYE GYORGY, CHEDEA ANTON; 
MUREŞAN ZORICA-FELICIA </t>
  </si>
  <si>
    <t>BART DOINA, IVANESCU VIRGIL, MURESAN MIRCEA, DUMITRAS MIOARA</t>
  </si>
  <si>
    <t>NAGY ADALERT, VINCZE SANDOR, MEDEYESI ETELCA, RAPOLTI BELA</t>
  </si>
  <si>
    <t>SZOMIYU PAUL, SZOMYU KATALIN, KARASI ROZALIA, MIKE TECLA, SZILAGYI PIROSCA, RAKASI MARIA</t>
  </si>
  <si>
    <t>GUIAS VALERIA, RATIU IOAN, TIVADAR ECATERINA, APIOC IREN, RAT NICOLAE, RAT EUGEN, NAGY ENDRE, RAT IULIU</t>
  </si>
  <si>
    <t>MOLNAR IOLAN, SZELES ESTIRA, TRANIZSAN KATI</t>
  </si>
  <si>
    <t>SZILAGYI EVA, SZILAGYI MIKLOS</t>
  </si>
  <si>
    <t xml:space="preserve">SZILAGYI VARVARA, PUSKAS CATITA </t>
  </si>
  <si>
    <t>SUILEA IOLANDA, BIHARI VASILE</t>
  </si>
  <si>
    <t>ZATHURECZKI IOLAN, BOROS ARPAD, BOROS EUGEN, SILAGYI EVA, BOROS MIKLOS, BOROS KAROL, BOROS IOSIF, FELEGYHAZI LENKE</t>
  </si>
  <si>
    <t>RAT ESTIRA, RAT CATALINA, KISS ETELCA,
RAPOLTI BERTA, RAPOLTI VALENTIN, RAPOLTI EUGENI, RAPOLTI ALEXANDRU</t>
  </si>
  <si>
    <t>PROPRIETAR NEIDENTIFICAT*)</t>
  </si>
  <si>
    <t>EPISCOPIA ROMANO CATOLICA SATU MARE - domeniu privat</t>
  </si>
  <si>
    <t xml:space="preserve">EPISCOPIA ROMANO CATOLICA SATU MARE - domeniu privat </t>
  </si>
  <si>
    <t>UAT VETIŞ -
(Domeniu Privat)</t>
  </si>
  <si>
    <t>UAT Satu Mare**)</t>
  </si>
  <si>
    <t>UAT Vetiș
(Domeniu Privat)</t>
  </si>
  <si>
    <t>UAT Vetiș
(Domeniu privat)</t>
  </si>
  <si>
    <t xml:space="preserve">Notă: *) Pentru toate poziţiile în care la coloana ”Nume/prenume proprietar/deținător”  se regăseşte menţiunea "Proprietar neidentificat", astfel cum reiese din evidenţele unităţilor administrativ-teritoriale, numele proprietarilor/deţinătorilor vor fi identificate ulterior, în vederea completării documentaţiilor necesare pentru punerea în aplicare a măsurilor de expropriere în condiţiile legii.                                                                                                                                                                                                                                                              
 Notă: **)  Pentru pozițiile nr. crt. 57 și 71  unde titularul dreptului de proprietate este unitatea - administrativ - teritorială, terenurile în cauză sunt la dispoziția comisiilor de fond funciar, astfel cum reiese din evidențele unităților administrativ-teritoriale.                                                                                                                                                             </t>
  </si>
  <si>
    <t>CC587</t>
  </si>
  <si>
    <t>Statul Roman Domeniul Privat in administrarea Statiunii de Cercetare Dezvoltare Agricola Livada in subordinea Academiei de Stiinte Agricole si Silvice "Gheorghe Ionescu Sisesti"</t>
  </si>
  <si>
    <t>UAT VETIȘ 
(Domeniu Privat)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</si>
  <si>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Anexa nr. 2
LISTA
 cuprinzând imobilele proprietate privată care constituie coridorul de expropriere al lucrării de utilitate publică „Drum Expres Conexiune Satu Mare (VO Satu Mare) — Oar (Granița Româno - Ungară — Drum Expres M49 Ungaria)”, situate pe raza teritorială a localităților Satu Mare, Vetiş şi Livada din judeţul Satu Mare, proprietarii și deținătorii acestora,  precum şi sumele individuale aferente justelor despăgubiri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</si>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</sst>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4" borderId="0" xfId="0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8" fillId="0" borderId="0" xfId="0" applyNumberFormat="1" applyFont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4" borderId="0" xfId="0" applyNumberFormat="1" applyFill="1"/>
    <xf numFmtId="4" fontId="0" fillId="4" borderId="0" xfId="0" applyNumberFormat="1" applyFill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275"/>
  <sheetViews>
    <sheetView tabSelected="1" zoomScale="85" zoomScaleNormal="85" workbookViewId="0">
      <selection activeCell="A2" sqref="A2:P5"/>
    </sheetView>
  </sheetViews>
  <sheetFormatPr defaultColWidth="14.33203125" defaultRowHeight="15.6" x14ac:dyDescent="0.3"/>
  <cols>
    <col min="1" max="1" width="6.6640625" style="59" customWidth="1"/>
    <col min="2" max="2" width="11.44140625" style="22" customWidth="1"/>
    <col min="3" max="3" width="12.109375" style="24" bestFit="1" customWidth="1"/>
    <col min="4" max="4" width="51" style="4" customWidth="1"/>
    <col min="5" max="5" width="8.5546875" style="22" customWidth="1"/>
    <col min="6" max="6" width="14.109375" style="4" customWidth="1"/>
    <col min="7" max="8" width="12.109375" style="4" customWidth="1"/>
    <col min="9" max="9" width="10.44140625" style="30" customWidth="1"/>
    <col min="10" max="10" width="15.44140625" style="2" customWidth="1"/>
    <col min="11" max="11" width="16.6640625" style="46" customWidth="1"/>
    <col min="12" max="12" width="15" style="46" customWidth="1"/>
    <col min="13" max="13" width="12" style="3" customWidth="1"/>
    <col min="14" max="14" width="13.5546875" style="1" customWidth="1"/>
    <col min="15" max="15" width="14.6640625" style="45" customWidth="1"/>
    <col min="16" max="16" width="18.5546875" style="45" customWidth="1"/>
    <col min="17" max="16384" width="14.33203125" style="1"/>
  </cols>
  <sheetData>
    <row r="1" spans="1:16" x14ac:dyDescent="0.3">
      <c r="A1" s="127" t="s">
        <v>1597</v>
      </c>
      <c r="B1" s="128"/>
      <c r="C1" s="128"/>
      <c r="D1" s="128"/>
      <c r="E1" s="128"/>
      <c r="F1" s="128"/>
      <c r="G1" s="89"/>
      <c r="H1" s="89"/>
      <c r="J1" s="90"/>
      <c r="M1" s="46"/>
      <c r="N1" s="91"/>
      <c r="O1" s="92"/>
      <c r="P1" s="93"/>
    </row>
    <row r="2" spans="1:16" ht="15.75" customHeight="1" x14ac:dyDescent="0.3">
      <c r="A2" s="104" t="s">
        <v>1596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16" ht="15.75" customHeight="1" x14ac:dyDescent="0.3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1:16" ht="15.75" customHeight="1" x14ac:dyDescent="0.3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</row>
    <row r="5" spans="1:16" ht="25.5" customHeight="1" x14ac:dyDescent="0.3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</row>
    <row r="6" spans="1:16" ht="82.5" customHeight="1" x14ac:dyDescent="0.3">
      <c r="A6" s="55" t="s">
        <v>0</v>
      </c>
      <c r="B6" s="40" t="s">
        <v>1</v>
      </c>
      <c r="C6" s="40" t="s">
        <v>2</v>
      </c>
      <c r="D6" s="40" t="s">
        <v>1538</v>
      </c>
      <c r="E6" s="40" t="s">
        <v>3</v>
      </c>
      <c r="F6" s="40" t="s">
        <v>4</v>
      </c>
      <c r="G6" s="40" t="s">
        <v>5</v>
      </c>
      <c r="H6" s="40" t="s">
        <v>1536</v>
      </c>
      <c r="I6" s="41" t="s">
        <v>1537</v>
      </c>
      <c r="J6" s="41" t="s">
        <v>1540</v>
      </c>
      <c r="K6" s="42" t="s">
        <v>1451</v>
      </c>
      <c r="L6" s="42" t="s">
        <v>1452</v>
      </c>
      <c r="M6" s="42" t="s">
        <v>1477</v>
      </c>
      <c r="N6" s="40" t="s">
        <v>1455</v>
      </c>
      <c r="O6" s="43" t="s">
        <v>1454</v>
      </c>
      <c r="P6" s="43" t="s">
        <v>1539</v>
      </c>
    </row>
    <row r="7" spans="1:16" s="2" customFormat="1" x14ac:dyDescent="0.3">
      <c r="A7" s="56" t="s">
        <v>710</v>
      </c>
      <c r="B7" s="35">
        <v>1</v>
      </c>
      <c r="C7" s="32" t="s">
        <v>368</v>
      </c>
      <c r="D7" s="32">
        <v>3</v>
      </c>
      <c r="E7" s="32" t="s">
        <v>369</v>
      </c>
      <c r="F7" s="32">
        <v>5</v>
      </c>
      <c r="G7" s="32" t="s">
        <v>370</v>
      </c>
      <c r="H7" s="32" t="s">
        <v>371</v>
      </c>
      <c r="I7" s="32" t="s">
        <v>372</v>
      </c>
      <c r="J7" s="32" t="s">
        <v>373</v>
      </c>
      <c r="K7" s="32" t="s">
        <v>711</v>
      </c>
      <c r="L7" s="32" t="s">
        <v>712</v>
      </c>
      <c r="M7" s="32" t="s">
        <v>713</v>
      </c>
      <c r="N7" s="32" t="s">
        <v>714</v>
      </c>
      <c r="O7" s="32" t="s">
        <v>715</v>
      </c>
      <c r="P7" s="47" t="s">
        <v>1453</v>
      </c>
    </row>
    <row r="8" spans="1:16" ht="46.8" x14ac:dyDescent="0.3">
      <c r="A8" s="82">
        <v>1</v>
      </c>
      <c r="B8" s="80" t="s">
        <v>6</v>
      </c>
      <c r="C8" s="80" t="s">
        <v>6</v>
      </c>
      <c r="D8" s="80" t="s">
        <v>386</v>
      </c>
      <c r="E8" s="80">
        <v>8</v>
      </c>
      <c r="F8" s="80" t="s">
        <v>717</v>
      </c>
      <c r="G8" s="80" t="s">
        <v>7</v>
      </c>
      <c r="H8" s="80" t="s">
        <v>8</v>
      </c>
      <c r="I8" s="81">
        <v>162507</v>
      </c>
      <c r="J8" s="33" t="s">
        <v>1361</v>
      </c>
      <c r="K8" s="31">
        <v>18600</v>
      </c>
      <c r="L8" s="34">
        <v>628</v>
      </c>
      <c r="M8" s="31"/>
      <c r="N8" s="36"/>
      <c r="O8" s="34">
        <v>5928.32</v>
      </c>
      <c r="P8" s="34">
        <v>5928.32</v>
      </c>
    </row>
    <row r="9" spans="1:16" ht="46.8" x14ac:dyDescent="0.3">
      <c r="A9" s="82">
        <v>2</v>
      </c>
      <c r="B9" s="80" t="s">
        <v>6</v>
      </c>
      <c r="C9" s="80" t="s">
        <v>6</v>
      </c>
      <c r="D9" s="80" t="s">
        <v>13</v>
      </c>
      <c r="E9" s="80">
        <v>8</v>
      </c>
      <c r="F9" s="80" t="s">
        <v>718</v>
      </c>
      <c r="G9" s="80" t="s">
        <v>7</v>
      </c>
      <c r="H9" s="80" t="s">
        <v>8</v>
      </c>
      <c r="I9" s="81">
        <v>169000</v>
      </c>
      <c r="J9" s="33" t="s">
        <v>1362</v>
      </c>
      <c r="K9" s="31">
        <v>6400</v>
      </c>
      <c r="L9" s="34">
        <v>55</v>
      </c>
      <c r="M9" s="31"/>
      <c r="N9" s="36"/>
      <c r="O9" s="34">
        <v>519.20000000000005</v>
      </c>
      <c r="P9" s="34">
        <v>519.20000000000005</v>
      </c>
    </row>
    <row r="10" spans="1:16" ht="93" customHeight="1" x14ac:dyDescent="0.3">
      <c r="A10" s="82">
        <v>3</v>
      </c>
      <c r="B10" s="80" t="s">
        <v>6</v>
      </c>
      <c r="C10" s="80" t="s">
        <v>6</v>
      </c>
      <c r="D10" s="80" t="s">
        <v>1541</v>
      </c>
      <c r="E10" s="80">
        <v>8</v>
      </c>
      <c r="F10" s="80" t="s">
        <v>719</v>
      </c>
      <c r="G10" s="80" t="s">
        <v>7</v>
      </c>
      <c r="H10" s="80" t="s">
        <v>8</v>
      </c>
      <c r="I10" s="81">
        <v>158649</v>
      </c>
      <c r="J10" s="33" t="s">
        <v>1363</v>
      </c>
      <c r="K10" s="31">
        <v>18700</v>
      </c>
      <c r="L10" s="34">
        <v>29</v>
      </c>
      <c r="M10" s="31"/>
      <c r="N10" s="36"/>
      <c r="O10" s="34">
        <v>273.76</v>
      </c>
      <c r="P10" s="34">
        <v>273.76</v>
      </c>
    </row>
    <row r="11" spans="1:16" ht="53.25" customHeight="1" x14ac:dyDescent="0.3">
      <c r="A11" s="82">
        <v>4</v>
      </c>
      <c r="B11" s="80" t="s">
        <v>6</v>
      </c>
      <c r="C11" s="80" t="s">
        <v>6</v>
      </c>
      <c r="D11" s="80" t="s">
        <v>13</v>
      </c>
      <c r="E11" s="80"/>
      <c r="F11" s="80" t="s">
        <v>720</v>
      </c>
      <c r="G11" s="80" t="s">
        <v>7</v>
      </c>
      <c r="H11" s="80" t="s">
        <v>8</v>
      </c>
      <c r="I11" s="81">
        <v>169004</v>
      </c>
      <c r="J11" s="33" t="s">
        <v>1364</v>
      </c>
      <c r="K11" s="31">
        <v>3400</v>
      </c>
      <c r="L11" s="34">
        <v>31</v>
      </c>
      <c r="M11" s="31"/>
      <c r="N11" s="36"/>
      <c r="O11" s="34">
        <v>292.64</v>
      </c>
      <c r="P11" s="34">
        <v>292.64</v>
      </c>
    </row>
    <row r="12" spans="1:16" ht="94.5" customHeight="1" x14ac:dyDescent="0.3">
      <c r="A12" s="82">
        <v>5</v>
      </c>
      <c r="B12" s="80" t="s">
        <v>6</v>
      </c>
      <c r="C12" s="80" t="s">
        <v>6</v>
      </c>
      <c r="D12" s="80" t="s">
        <v>1541</v>
      </c>
      <c r="E12" s="80">
        <v>8</v>
      </c>
      <c r="F12" s="80" t="s">
        <v>721</v>
      </c>
      <c r="G12" s="80" t="s">
        <v>7</v>
      </c>
      <c r="H12" s="80" t="s">
        <v>8</v>
      </c>
      <c r="I12" s="81">
        <v>158654</v>
      </c>
      <c r="J12" s="33" t="s">
        <v>1365</v>
      </c>
      <c r="K12" s="31">
        <v>13000</v>
      </c>
      <c r="L12" s="34">
        <v>9073</v>
      </c>
      <c r="M12" s="31"/>
      <c r="N12" s="36"/>
      <c r="O12" s="34">
        <v>85649.12</v>
      </c>
      <c r="P12" s="34">
        <v>85649.12</v>
      </c>
    </row>
    <row r="13" spans="1:16" ht="90" customHeight="1" x14ac:dyDescent="0.3">
      <c r="A13" s="82">
        <v>6</v>
      </c>
      <c r="B13" s="80" t="s">
        <v>6</v>
      </c>
      <c r="C13" s="80" t="s">
        <v>6</v>
      </c>
      <c r="D13" s="80" t="s">
        <v>1541</v>
      </c>
      <c r="E13" s="80">
        <v>8</v>
      </c>
      <c r="F13" s="80" t="s">
        <v>719</v>
      </c>
      <c r="G13" s="80" t="s">
        <v>7</v>
      </c>
      <c r="H13" s="80" t="s">
        <v>8</v>
      </c>
      <c r="I13" s="81">
        <v>158649</v>
      </c>
      <c r="J13" s="33" t="s">
        <v>1363</v>
      </c>
      <c r="K13" s="31">
        <v>18700</v>
      </c>
      <c r="L13" s="34">
        <v>14770</v>
      </c>
      <c r="M13" s="31"/>
      <c r="N13" s="36"/>
      <c r="O13" s="34">
        <v>139428.79999999999</v>
      </c>
      <c r="P13" s="34">
        <v>139428.79999999999</v>
      </c>
    </row>
    <row r="14" spans="1:16" ht="78" x14ac:dyDescent="0.3">
      <c r="A14" s="82">
        <v>7</v>
      </c>
      <c r="B14" s="80" t="s">
        <v>6</v>
      </c>
      <c r="C14" s="80" t="s">
        <v>6</v>
      </c>
      <c r="D14" s="80" t="s">
        <v>1541</v>
      </c>
      <c r="E14" s="80">
        <v>8</v>
      </c>
      <c r="F14" s="80" t="s">
        <v>722</v>
      </c>
      <c r="G14" s="80" t="s">
        <v>7</v>
      </c>
      <c r="H14" s="80" t="s">
        <v>8</v>
      </c>
      <c r="I14" s="81">
        <v>158653</v>
      </c>
      <c r="J14" s="33" t="s">
        <v>1366</v>
      </c>
      <c r="K14" s="31">
        <v>10000</v>
      </c>
      <c r="L14" s="34">
        <v>9961</v>
      </c>
      <c r="M14" s="31"/>
      <c r="N14" s="36"/>
      <c r="O14" s="34">
        <v>94031.84</v>
      </c>
      <c r="P14" s="34">
        <v>94031.84</v>
      </c>
    </row>
    <row r="15" spans="1:16" ht="42" customHeight="1" x14ac:dyDescent="0.3">
      <c r="A15" s="82">
        <v>8</v>
      </c>
      <c r="B15" s="80" t="s">
        <v>6</v>
      </c>
      <c r="C15" s="80" t="s">
        <v>6</v>
      </c>
      <c r="D15" s="80" t="s">
        <v>12</v>
      </c>
      <c r="E15" s="80">
        <v>8</v>
      </c>
      <c r="F15" s="80" t="s">
        <v>723</v>
      </c>
      <c r="G15" s="80" t="s">
        <v>7</v>
      </c>
      <c r="H15" s="80" t="s">
        <v>8</v>
      </c>
      <c r="I15" s="81">
        <v>156800</v>
      </c>
      <c r="J15" s="33" t="s">
        <v>1367</v>
      </c>
      <c r="K15" s="31">
        <v>8950</v>
      </c>
      <c r="L15" s="34">
        <v>2230</v>
      </c>
      <c r="M15" s="31"/>
      <c r="N15" s="36"/>
      <c r="O15" s="34">
        <v>21051.200000000001</v>
      </c>
      <c r="P15" s="34">
        <v>21051.200000000001</v>
      </c>
    </row>
    <row r="16" spans="1:16" ht="89.25" customHeight="1" x14ac:dyDescent="0.3">
      <c r="A16" s="82">
        <v>9</v>
      </c>
      <c r="B16" s="80" t="s">
        <v>6</v>
      </c>
      <c r="C16" s="80" t="s">
        <v>6</v>
      </c>
      <c r="D16" s="80" t="s">
        <v>1542</v>
      </c>
      <c r="E16" s="80">
        <v>8</v>
      </c>
      <c r="F16" s="80" t="s">
        <v>724</v>
      </c>
      <c r="G16" s="80" t="s">
        <v>7</v>
      </c>
      <c r="H16" s="80" t="s">
        <v>8</v>
      </c>
      <c r="I16" s="81">
        <v>158650</v>
      </c>
      <c r="J16" s="33" t="s">
        <v>1368</v>
      </c>
      <c r="K16" s="31">
        <v>10700</v>
      </c>
      <c r="L16" s="34">
        <v>10700</v>
      </c>
      <c r="M16" s="31"/>
      <c r="N16" s="36"/>
      <c r="O16" s="34">
        <v>101008</v>
      </c>
      <c r="P16" s="34">
        <v>101008</v>
      </c>
    </row>
    <row r="17" spans="1:16" ht="98.25" customHeight="1" x14ac:dyDescent="0.3">
      <c r="A17" s="82">
        <v>10</v>
      </c>
      <c r="B17" s="80" t="s">
        <v>6</v>
      </c>
      <c r="C17" s="80" t="s">
        <v>6</v>
      </c>
      <c r="D17" s="80" t="s">
        <v>374</v>
      </c>
      <c r="E17" s="80"/>
      <c r="F17" s="80" t="s">
        <v>1463</v>
      </c>
      <c r="G17" s="80" t="s">
        <v>1207</v>
      </c>
      <c r="H17" s="80" t="s">
        <v>716</v>
      </c>
      <c r="I17" s="81">
        <v>183064</v>
      </c>
      <c r="J17" s="33" t="s">
        <v>1369</v>
      </c>
      <c r="K17" s="31">
        <v>2980</v>
      </c>
      <c r="L17" s="34">
        <v>2</v>
      </c>
      <c r="M17" s="31"/>
      <c r="N17" s="36"/>
      <c r="O17" s="34">
        <v>271.39999999999998</v>
      </c>
      <c r="P17" s="34">
        <v>271.39999999999998</v>
      </c>
    </row>
    <row r="18" spans="1:16" ht="59.25" customHeight="1" x14ac:dyDescent="0.3">
      <c r="A18" s="82">
        <v>11</v>
      </c>
      <c r="B18" s="80" t="s">
        <v>6</v>
      </c>
      <c r="C18" s="80" t="s">
        <v>6</v>
      </c>
      <c r="D18" s="80" t="s">
        <v>1543</v>
      </c>
      <c r="E18" s="80">
        <v>8</v>
      </c>
      <c r="F18" s="80" t="s">
        <v>725</v>
      </c>
      <c r="G18" s="80" t="s">
        <v>7</v>
      </c>
      <c r="H18" s="80" t="s">
        <v>716</v>
      </c>
      <c r="I18" s="81">
        <v>165273</v>
      </c>
      <c r="J18" s="33" t="s">
        <v>1370</v>
      </c>
      <c r="K18" s="31">
        <v>26000</v>
      </c>
      <c r="L18" s="34">
        <v>4077</v>
      </c>
      <c r="M18" s="31"/>
      <c r="N18" s="36"/>
      <c r="O18" s="34">
        <v>38486.879999999997</v>
      </c>
      <c r="P18" s="34">
        <v>38486.879999999997</v>
      </c>
    </row>
    <row r="19" spans="1:16" ht="50.25" customHeight="1" x14ac:dyDescent="0.3">
      <c r="A19" s="82">
        <v>12</v>
      </c>
      <c r="B19" s="80" t="s">
        <v>6</v>
      </c>
      <c r="C19" s="80" t="s">
        <v>6</v>
      </c>
      <c r="D19" s="80" t="s">
        <v>375</v>
      </c>
      <c r="E19" s="80">
        <v>8</v>
      </c>
      <c r="F19" s="80" t="s">
        <v>726</v>
      </c>
      <c r="G19" s="80" t="s">
        <v>7</v>
      </c>
      <c r="H19" s="80" t="s">
        <v>1461</v>
      </c>
      <c r="I19" s="81">
        <v>168626</v>
      </c>
      <c r="J19" s="33" t="s">
        <v>1371</v>
      </c>
      <c r="K19" s="31">
        <v>3800</v>
      </c>
      <c r="L19" s="34">
        <v>3800</v>
      </c>
      <c r="M19" s="31"/>
      <c r="N19" s="36"/>
      <c r="O19" s="34">
        <v>35872</v>
      </c>
      <c r="P19" s="34">
        <v>35872</v>
      </c>
    </row>
    <row r="20" spans="1:16" ht="46.8" x14ac:dyDescent="0.3">
      <c r="A20" s="82">
        <v>13</v>
      </c>
      <c r="B20" s="80" t="s">
        <v>6</v>
      </c>
      <c r="C20" s="80" t="s">
        <v>6</v>
      </c>
      <c r="D20" s="80" t="s">
        <v>376</v>
      </c>
      <c r="E20" s="80">
        <v>8</v>
      </c>
      <c r="F20" s="80" t="s">
        <v>727</v>
      </c>
      <c r="G20" s="80" t="s">
        <v>7</v>
      </c>
      <c r="H20" s="80" t="s">
        <v>1461</v>
      </c>
      <c r="I20" s="81">
        <v>164205</v>
      </c>
      <c r="J20" s="33" t="s">
        <v>1372</v>
      </c>
      <c r="K20" s="31">
        <v>29300</v>
      </c>
      <c r="L20" s="34">
        <v>29300</v>
      </c>
      <c r="M20" s="31"/>
      <c r="N20" s="36"/>
      <c r="O20" s="34">
        <v>276592</v>
      </c>
      <c r="P20" s="34">
        <v>276592</v>
      </c>
    </row>
    <row r="21" spans="1:16" ht="45.75" customHeight="1" x14ac:dyDescent="0.3">
      <c r="A21" s="82">
        <v>14</v>
      </c>
      <c r="B21" s="80" t="s">
        <v>6</v>
      </c>
      <c r="C21" s="80" t="s">
        <v>6</v>
      </c>
      <c r="D21" s="80" t="s">
        <v>377</v>
      </c>
      <c r="E21" s="80">
        <v>8</v>
      </c>
      <c r="F21" s="80" t="s">
        <v>728</v>
      </c>
      <c r="G21" s="80" t="s">
        <v>7</v>
      </c>
      <c r="H21" s="80" t="s">
        <v>716</v>
      </c>
      <c r="I21" s="81">
        <v>165166</v>
      </c>
      <c r="J21" s="33" t="s">
        <v>1373</v>
      </c>
      <c r="K21" s="31">
        <v>4400</v>
      </c>
      <c r="L21" s="34">
        <v>4400</v>
      </c>
      <c r="M21" s="31"/>
      <c r="N21" s="36"/>
      <c r="O21" s="34">
        <v>41536</v>
      </c>
      <c r="P21" s="34">
        <v>41536</v>
      </c>
    </row>
    <row r="22" spans="1:16" ht="46.8" x14ac:dyDescent="0.3">
      <c r="A22" s="82">
        <v>15</v>
      </c>
      <c r="B22" s="80" t="s">
        <v>6</v>
      </c>
      <c r="C22" s="80" t="s">
        <v>6</v>
      </c>
      <c r="D22" s="80" t="s">
        <v>378</v>
      </c>
      <c r="E22" s="80">
        <v>8</v>
      </c>
      <c r="F22" s="80" t="s">
        <v>725</v>
      </c>
      <c r="G22" s="80" t="s">
        <v>7</v>
      </c>
      <c r="H22" s="80" t="s">
        <v>716</v>
      </c>
      <c r="I22" s="81">
        <v>166367</v>
      </c>
      <c r="J22" s="33" t="s">
        <v>1374</v>
      </c>
      <c r="K22" s="31">
        <v>17000</v>
      </c>
      <c r="L22" s="34">
        <v>11974</v>
      </c>
      <c r="M22" s="31"/>
      <c r="N22" s="36"/>
      <c r="O22" s="34">
        <v>113034.56</v>
      </c>
      <c r="P22" s="34">
        <v>113034.56</v>
      </c>
    </row>
    <row r="23" spans="1:16" ht="56.25" customHeight="1" x14ac:dyDescent="0.3">
      <c r="A23" s="82">
        <v>16</v>
      </c>
      <c r="B23" s="80" t="s">
        <v>6</v>
      </c>
      <c r="C23" s="80" t="s">
        <v>6</v>
      </c>
      <c r="D23" s="80" t="s">
        <v>1544</v>
      </c>
      <c r="E23" s="80">
        <v>8</v>
      </c>
      <c r="F23" s="80" t="s">
        <v>729</v>
      </c>
      <c r="G23" s="80" t="s">
        <v>7</v>
      </c>
      <c r="H23" s="80" t="s">
        <v>716</v>
      </c>
      <c r="I23" s="81">
        <v>162009</v>
      </c>
      <c r="J23" s="33" t="s">
        <v>1375</v>
      </c>
      <c r="K23" s="31">
        <v>1000</v>
      </c>
      <c r="L23" s="34">
        <v>9</v>
      </c>
      <c r="M23" s="31"/>
      <c r="N23" s="36"/>
      <c r="O23" s="34">
        <v>84.96</v>
      </c>
      <c r="P23" s="34">
        <v>84.96</v>
      </c>
    </row>
    <row r="24" spans="1:16" ht="46.8" x14ac:dyDescent="0.3">
      <c r="A24" s="82">
        <v>17</v>
      </c>
      <c r="B24" s="80" t="s">
        <v>6</v>
      </c>
      <c r="C24" s="80" t="s">
        <v>6</v>
      </c>
      <c r="D24" s="80" t="s">
        <v>1462</v>
      </c>
      <c r="E24" s="80">
        <v>8</v>
      </c>
      <c r="F24" s="80" t="s">
        <v>730</v>
      </c>
      <c r="G24" s="80" t="s">
        <v>7</v>
      </c>
      <c r="H24" s="80" t="s">
        <v>716</v>
      </c>
      <c r="I24" s="81">
        <v>169998</v>
      </c>
      <c r="J24" s="33" t="s">
        <v>1376</v>
      </c>
      <c r="K24" s="31">
        <v>78</v>
      </c>
      <c r="L24" s="34">
        <v>8</v>
      </c>
      <c r="M24" s="31"/>
      <c r="N24" s="36"/>
      <c r="O24" s="34">
        <v>75.52</v>
      </c>
      <c r="P24" s="34">
        <v>75.52</v>
      </c>
    </row>
    <row r="25" spans="1:16" ht="46.8" x14ac:dyDescent="0.3">
      <c r="A25" s="82">
        <v>18</v>
      </c>
      <c r="B25" s="80" t="s">
        <v>6</v>
      </c>
      <c r="C25" s="80" t="s">
        <v>6</v>
      </c>
      <c r="D25" s="80" t="s">
        <v>1462</v>
      </c>
      <c r="E25" s="80">
        <v>8</v>
      </c>
      <c r="F25" s="80" t="s">
        <v>731</v>
      </c>
      <c r="G25" s="80" t="s">
        <v>7</v>
      </c>
      <c r="H25" s="80" t="s">
        <v>716</v>
      </c>
      <c r="I25" s="81">
        <v>169997</v>
      </c>
      <c r="J25" s="33" t="s">
        <v>1377</v>
      </c>
      <c r="K25" s="31">
        <v>2800</v>
      </c>
      <c r="L25" s="34">
        <v>2800</v>
      </c>
      <c r="M25" s="31"/>
      <c r="N25" s="36"/>
      <c r="O25" s="34">
        <v>26432</v>
      </c>
      <c r="P25" s="34">
        <v>26432</v>
      </c>
    </row>
    <row r="26" spans="1:16" ht="46.8" x14ac:dyDescent="0.3">
      <c r="A26" s="82">
        <v>19</v>
      </c>
      <c r="B26" s="80" t="s">
        <v>6</v>
      </c>
      <c r="C26" s="80" t="s">
        <v>6</v>
      </c>
      <c r="D26" s="80" t="s">
        <v>1545</v>
      </c>
      <c r="E26" s="80">
        <v>8</v>
      </c>
      <c r="F26" s="80" t="s">
        <v>732</v>
      </c>
      <c r="G26" s="80" t="s">
        <v>7</v>
      </c>
      <c r="H26" s="80" t="s">
        <v>716</v>
      </c>
      <c r="I26" s="81">
        <v>166586</v>
      </c>
      <c r="J26" s="33" t="s">
        <v>1378</v>
      </c>
      <c r="K26" s="31">
        <v>2400</v>
      </c>
      <c r="L26" s="34">
        <v>2400</v>
      </c>
      <c r="M26" s="31"/>
      <c r="N26" s="36"/>
      <c r="O26" s="34">
        <v>22656</v>
      </c>
      <c r="P26" s="34">
        <v>22656</v>
      </c>
    </row>
    <row r="27" spans="1:16" ht="31.2" x14ac:dyDescent="0.3">
      <c r="A27" s="82">
        <v>20</v>
      </c>
      <c r="B27" s="80" t="s">
        <v>6</v>
      </c>
      <c r="C27" s="80" t="s">
        <v>6</v>
      </c>
      <c r="D27" s="80" t="s">
        <v>1546</v>
      </c>
      <c r="E27" s="80">
        <v>8</v>
      </c>
      <c r="F27" s="80" t="s">
        <v>733</v>
      </c>
      <c r="G27" s="80" t="s">
        <v>7</v>
      </c>
      <c r="H27" s="80" t="s">
        <v>716</v>
      </c>
      <c r="I27" s="81">
        <v>183894</v>
      </c>
      <c r="J27" s="33">
        <v>183894</v>
      </c>
      <c r="K27" s="31">
        <v>650</v>
      </c>
      <c r="L27" s="34">
        <v>650</v>
      </c>
      <c r="M27" s="31"/>
      <c r="N27" s="36"/>
      <c r="O27" s="34">
        <v>6136</v>
      </c>
      <c r="P27" s="34">
        <v>6136</v>
      </c>
    </row>
    <row r="28" spans="1:16" ht="31.2" x14ac:dyDescent="0.3">
      <c r="A28" s="82">
        <v>21</v>
      </c>
      <c r="B28" s="80" t="s">
        <v>6</v>
      </c>
      <c r="C28" s="80" t="s">
        <v>6</v>
      </c>
      <c r="D28" s="80" t="s">
        <v>379</v>
      </c>
      <c r="E28" s="80">
        <v>8</v>
      </c>
      <c r="F28" s="80" t="s">
        <v>733</v>
      </c>
      <c r="G28" s="80" t="s">
        <v>7</v>
      </c>
      <c r="H28" s="80" t="s">
        <v>716</v>
      </c>
      <c r="I28" s="81">
        <v>183572</v>
      </c>
      <c r="J28" s="33">
        <v>183572</v>
      </c>
      <c r="K28" s="31">
        <v>700</v>
      </c>
      <c r="L28" s="34">
        <v>149</v>
      </c>
      <c r="M28" s="31"/>
      <c r="N28" s="36"/>
      <c r="O28" s="34">
        <v>1406.56</v>
      </c>
      <c r="P28" s="34">
        <v>1406.56</v>
      </c>
    </row>
    <row r="29" spans="1:16" ht="46.8" x14ac:dyDescent="0.3">
      <c r="A29" s="82">
        <v>22</v>
      </c>
      <c r="B29" s="80" t="s">
        <v>6</v>
      </c>
      <c r="C29" s="80" t="s">
        <v>6</v>
      </c>
      <c r="D29" s="80" t="s">
        <v>1547</v>
      </c>
      <c r="E29" s="80"/>
      <c r="F29" s="80" t="s">
        <v>734</v>
      </c>
      <c r="G29" s="80" t="s">
        <v>7</v>
      </c>
      <c r="H29" s="80" t="s">
        <v>716</v>
      </c>
      <c r="I29" s="81">
        <v>169951</v>
      </c>
      <c r="J29" s="33" t="s">
        <v>1379</v>
      </c>
      <c r="K29" s="31">
        <v>2000</v>
      </c>
      <c r="L29" s="34">
        <v>191</v>
      </c>
      <c r="M29" s="31"/>
      <c r="N29" s="36"/>
      <c r="O29" s="34">
        <v>1803.04</v>
      </c>
      <c r="P29" s="34">
        <v>1803.04</v>
      </c>
    </row>
    <row r="30" spans="1:16" ht="46.8" x14ac:dyDescent="0.3">
      <c r="A30" s="82">
        <v>23</v>
      </c>
      <c r="B30" s="80" t="s">
        <v>6</v>
      </c>
      <c r="C30" s="80" t="s">
        <v>6</v>
      </c>
      <c r="D30" s="80" t="s">
        <v>1548</v>
      </c>
      <c r="E30" s="80"/>
      <c r="F30" s="80" t="s">
        <v>735</v>
      </c>
      <c r="G30" s="80" t="s">
        <v>7</v>
      </c>
      <c r="H30" s="80" t="s">
        <v>716</v>
      </c>
      <c r="I30" s="81">
        <v>159948</v>
      </c>
      <c r="J30" s="33" t="s">
        <v>1380</v>
      </c>
      <c r="K30" s="31">
        <v>880</v>
      </c>
      <c r="L30" s="34">
        <v>31</v>
      </c>
      <c r="M30" s="31"/>
      <c r="N30" s="36"/>
      <c r="O30" s="34">
        <v>292.64</v>
      </c>
      <c r="P30" s="34">
        <v>292.64</v>
      </c>
    </row>
    <row r="31" spans="1:16" ht="31.2" x14ac:dyDescent="0.3">
      <c r="A31" s="82">
        <v>24</v>
      </c>
      <c r="B31" s="80" t="s">
        <v>6</v>
      </c>
      <c r="C31" s="80" t="s">
        <v>6</v>
      </c>
      <c r="D31" s="80" t="s">
        <v>380</v>
      </c>
      <c r="E31" s="80">
        <v>8</v>
      </c>
      <c r="F31" s="80" t="s">
        <v>733</v>
      </c>
      <c r="G31" s="80" t="s">
        <v>7</v>
      </c>
      <c r="H31" s="80" t="s">
        <v>716</v>
      </c>
      <c r="I31" s="81">
        <v>179277</v>
      </c>
      <c r="J31" s="33">
        <v>179277</v>
      </c>
      <c r="K31" s="31">
        <v>18936</v>
      </c>
      <c r="L31" s="34">
        <v>300</v>
      </c>
      <c r="M31" s="31"/>
      <c r="N31" s="36"/>
      <c r="O31" s="34">
        <v>2832</v>
      </c>
      <c r="P31" s="34">
        <v>2832</v>
      </c>
    </row>
    <row r="32" spans="1:16" ht="46.8" x14ac:dyDescent="0.3">
      <c r="A32" s="82">
        <v>25</v>
      </c>
      <c r="B32" s="80" t="s">
        <v>6</v>
      </c>
      <c r="C32" s="80" t="s">
        <v>6</v>
      </c>
      <c r="D32" s="80" t="s">
        <v>10</v>
      </c>
      <c r="E32" s="80">
        <v>8</v>
      </c>
      <c r="F32" s="80" t="s">
        <v>733</v>
      </c>
      <c r="G32" s="80" t="s">
        <v>7</v>
      </c>
      <c r="H32" s="80" t="s">
        <v>716</v>
      </c>
      <c r="I32" s="33" t="s">
        <v>1212</v>
      </c>
      <c r="J32" s="33" t="s">
        <v>1381</v>
      </c>
      <c r="K32" s="31">
        <v>1000</v>
      </c>
      <c r="L32" s="34">
        <v>1000</v>
      </c>
      <c r="M32" s="31"/>
      <c r="N32" s="36"/>
      <c r="O32" s="34">
        <v>9440</v>
      </c>
      <c r="P32" s="34">
        <v>9440</v>
      </c>
    </row>
    <row r="33" spans="1:16" ht="45.75" customHeight="1" x14ac:dyDescent="0.3">
      <c r="A33" s="82">
        <v>26</v>
      </c>
      <c r="B33" s="80" t="s">
        <v>6</v>
      </c>
      <c r="C33" s="80" t="s">
        <v>6</v>
      </c>
      <c r="D33" s="80" t="s">
        <v>10</v>
      </c>
      <c r="E33" s="80">
        <v>8</v>
      </c>
      <c r="F33" s="80" t="s">
        <v>733</v>
      </c>
      <c r="G33" s="80" t="s">
        <v>7</v>
      </c>
      <c r="H33" s="80" t="s">
        <v>716</v>
      </c>
      <c r="I33" s="33" t="s">
        <v>1465</v>
      </c>
      <c r="J33" s="33" t="s">
        <v>1382</v>
      </c>
      <c r="K33" s="31">
        <v>750</v>
      </c>
      <c r="L33" s="34">
        <v>750</v>
      </c>
      <c r="M33" s="31"/>
      <c r="N33" s="36"/>
      <c r="O33" s="34">
        <v>7080</v>
      </c>
      <c r="P33" s="34">
        <v>7080</v>
      </c>
    </row>
    <row r="34" spans="1:16" ht="46.8" x14ac:dyDescent="0.3">
      <c r="A34" s="82">
        <v>27</v>
      </c>
      <c r="B34" s="80" t="s">
        <v>6</v>
      </c>
      <c r="C34" s="80" t="s">
        <v>6</v>
      </c>
      <c r="D34" s="80" t="s">
        <v>10</v>
      </c>
      <c r="E34" s="80">
        <v>8</v>
      </c>
      <c r="F34" s="80" t="s">
        <v>733</v>
      </c>
      <c r="G34" s="80" t="s">
        <v>7</v>
      </c>
      <c r="H34" s="80" t="s">
        <v>716</v>
      </c>
      <c r="I34" s="33" t="s">
        <v>1214</v>
      </c>
      <c r="J34" s="33" t="s">
        <v>1383</v>
      </c>
      <c r="K34" s="31">
        <v>750</v>
      </c>
      <c r="L34" s="34">
        <v>41</v>
      </c>
      <c r="M34" s="31"/>
      <c r="N34" s="36"/>
      <c r="O34" s="34">
        <v>387.04</v>
      </c>
      <c r="P34" s="34">
        <v>387.04</v>
      </c>
    </row>
    <row r="35" spans="1:16" ht="47.25" customHeight="1" x14ac:dyDescent="0.3">
      <c r="A35" s="82">
        <v>28</v>
      </c>
      <c r="B35" s="80" t="s">
        <v>6</v>
      </c>
      <c r="C35" s="80" t="s">
        <v>6</v>
      </c>
      <c r="D35" s="80" t="s">
        <v>1549</v>
      </c>
      <c r="E35" s="80">
        <v>8</v>
      </c>
      <c r="F35" s="80" t="s">
        <v>733</v>
      </c>
      <c r="G35" s="80" t="s">
        <v>7</v>
      </c>
      <c r="H35" s="80" t="s">
        <v>716</v>
      </c>
      <c r="I35" s="33" t="s">
        <v>1213</v>
      </c>
      <c r="J35" s="33" t="s">
        <v>1384</v>
      </c>
      <c r="K35" s="54">
        <v>2428</v>
      </c>
      <c r="L35" s="34">
        <v>337</v>
      </c>
      <c r="M35" s="31"/>
      <c r="N35" s="36"/>
      <c r="O35" s="34">
        <v>3181.2799999999997</v>
      </c>
      <c r="P35" s="34">
        <v>3181.2799999999997</v>
      </c>
    </row>
    <row r="36" spans="1:16" ht="46.8" x14ac:dyDescent="0.3">
      <c r="A36" s="82">
        <v>29</v>
      </c>
      <c r="B36" s="80" t="s">
        <v>6</v>
      </c>
      <c r="C36" s="80" t="s">
        <v>6</v>
      </c>
      <c r="D36" s="80" t="s">
        <v>381</v>
      </c>
      <c r="E36" s="80">
        <v>8</v>
      </c>
      <c r="F36" s="80" t="s">
        <v>733</v>
      </c>
      <c r="G36" s="80" t="s">
        <v>7</v>
      </c>
      <c r="H36" s="80" t="s">
        <v>716</v>
      </c>
      <c r="I36" s="33" t="s">
        <v>1215</v>
      </c>
      <c r="J36" s="33" t="s">
        <v>1385</v>
      </c>
      <c r="K36" s="54">
        <v>753</v>
      </c>
      <c r="L36" s="34">
        <v>753</v>
      </c>
      <c r="M36" s="31"/>
      <c r="N36" s="36"/>
      <c r="O36" s="34">
        <v>7108.32</v>
      </c>
      <c r="P36" s="34">
        <v>7108.32</v>
      </c>
    </row>
    <row r="37" spans="1:16" ht="46.8" x14ac:dyDescent="0.3">
      <c r="A37" s="82">
        <v>30</v>
      </c>
      <c r="B37" s="80" t="s">
        <v>6</v>
      </c>
      <c r="C37" s="80" t="s">
        <v>6</v>
      </c>
      <c r="D37" s="80" t="s">
        <v>381</v>
      </c>
      <c r="E37" s="80">
        <v>8</v>
      </c>
      <c r="F37" s="80" t="s">
        <v>733</v>
      </c>
      <c r="G37" s="80" t="s">
        <v>7</v>
      </c>
      <c r="H37" s="80" t="s">
        <v>716</v>
      </c>
      <c r="I37" s="33" t="s">
        <v>1216</v>
      </c>
      <c r="J37" s="33" t="s">
        <v>1386</v>
      </c>
      <c r="K37" s="31">
        <v>750</v>
      </c>
      <c r="L37" s="34">
        <v>750</v>
      </c>
      <c r="M37" s="31"/>
      <c r="N37" s="36"/>
      <c r="O37" s="34">
        <v>7080</v>
      </c>
      <c r="P37" s="34">
        <v>7080</v>
      </c>
    </row>
    <row r="38" spans="1:16" ht="31.2" x14ac:dyDescent="0.3">
      <c r="A38" s="82">
        <v>31</v>
      </c>
      <c r="B38" s="80" t="s">
        <v>6</v>
      </c>
      <c r="C38" s="80" t="s">
        <v>6</v>
      </c>
      <c r="D38" s="80" t="s">
        <v>381</v>
      </c>
      <c r="E38" s="80">
        <v>8</v>
      </c>
      <c r="F38" s="80" t="s">
        <v>733</v>
      </c>
      <c r="G38" s="80" t="s">
        <v>7</v>
      </c>
      <c r="H38" s="80" t="s">
        <v>716</v>
      </c>
      <c r="I38" s="33" t="s">
        <v>1217</v>
      </c>
      <c r="J38" s="33" t="s">
        <v>1387</v>
      </c>
      <c r="K38" s="31">
        <v>750</v>
      </c>
      <c r="L38" s="34">
        <v>750</v>
      </c>
      <c r="M38" s="31"/>
      <c r="N38" s="36"/>
      <c r="O38" s="34">
        <v>7080</v>
      </c>
      <c r="P38" s="34">
        <v>7080</v>
      </c>
    </row>
    <row r="39" spans="1:16" ht="46.8" x14ac:dyDescent="0.3">
      <c r="A39" s="82">
        <v>32</v>
      </c>
      <c r="B39" s="80" t="s">
        <v>6</v>
      </c>
      <c r="C39" s="80" t="s">
        <v>6</v>
      </c>
      <c r="D39" s="80" t="s">
        <v>382</v>
      </c>
      <c r="E39" s="80">
        <v>8</v>
      </c>
      <c r="F39" s="80" t="s">
        <v>736</v>
      </c>
      <c r="G39" s="80" t="s">
        <v>7</v>
      </c>
      <c r="H39" s="80" t="s">
        <v>716</v>
      </c>
      <c r="I39" s="81">
        <v>170306</v>
      </c>
      <c r="J39" s="33" t="s">
        <v>1388</v>
      </c>
      <c r="K39" s="31">
        <v>997</v>
      </c>
      <c r="L39" s="34">
        <v>997</v>
      </c>
      <c r="M39" s="31"/>
      <c r="N39" s="36"/>
      <c r="O39" s="34">
        <v>9411.68</v>
      </c>
      <c r="P39" s="34">
        <v>9411.68</v>
      </c>
    </row>
    <row r="40" spans="1:16" ht="46.8" x14ac:dyDescent="0.3">
      <c r="A40" s="82">
        <v>33</v>
      </c>
      <c r="B40" s="80" t="s">
        <v>6</v>
      </c>
      <c r="C40" s="80" t="s">
        <v>6</v>
      </c>
      <c r="D40" s="80" t="s">
        <v>382</v>
      </c>
      <c r="E40" s="80">
        <v>8</v>
      </c>
      <c r="F40" s="80" t="s">
        <v>737</v>
      </c>
      <c r="G40" s="80" t="s">
        <v>7</v>
      </c>
      <c r="H40" s="80" t="s">
        <v>716</v>
      </c>
      <c r="I40" s="81">
        <v>170305</v>
      </c>
      <c r="J40" s="33" t="s">
        <v>1389</v>
      </c>
      <c r="K40" s="31">
        <v>993</v>
      </c>
      <c r="L40" s="34">
        <v>993</v>
      </c>
      <c r="M40" s="31"/>
      <c r="N40" s="36"/>
      <c r="O40" s="34">
        <v>9373.92</v>
      </c>
      <c r="P40" s="34">
        <v>9373.92</v>
      </c>
    </row>
    <row r="41" spans="1:16" ht="46.8" x14ac:dyDescent="0.3">
      <c r="A41" s="82">
        <v>34</v>
      </c>
      <c r="B41" s="80" t="s">
        <v>6</v>
      </c>
      <c r="C41" s="80" t="s">
        <v>6</v>
      </c>
      <c r="D41" s="80" t="s">
        <v>382</v>
      </c>
      <c r="E41" s="80">
        <v>8</v>
      </c>
      <c r="F41" s="80" t="s">
        <v>738</v>
      </c>
      <c r="G41" s="80" t="s">
        <v>7</v>
      </c>
      <c r="H41" s="80" t="s">
        <v>716</v>
      </c>
      <c r="I41" s="81">
        <v>170304</v>
      </c>
      <c r="J41" s="33" t="s">
        <v>1390</v>
      </c>
      <c r="K41" s="31">
        <v>993</v>
      </c>
      <c r="L41" s="34">
        <v>10</v>
      </c>
      <c r="M41" s="31"/>
      <c r="N41" s="36"/>
      <c r="O41" s="34">
        <v>94.4</v>
      </c>
      <c r="P41" s="34">
        <v>94.4</v>
      </c>
    </row>
    <row r="42" spans="1:16" ht="39.75" customHeight="1" x14ac:dyDescent="0.3">
      <c r="A42" s="86">
        <v>35</v>
      </c>
      <c r="B42" s="36" t="s">
        <v>6</v>
      </c>
      <c r="C42" s="36" t="s">
        <v>6</v>
      </c>
      <c r="D42" s="84" t="s">
        <v>383</v>
      </c>
      <c r="E42" s="87">
        <v>8</v>
      </c>
      <c r="F42" s="84" t="s">
        <v>739</v>
      </c>
      <c r="G42" s="80" t="s">
        <v>7</v>
      </c>
      <c r="H42" s="80" t="s">
        <v>716</v>
      </c>
      <c r="I42" s="97">
        <v>168432</v>
      </c>
      <c r="J42" s="98" t="s">
        <v>1391</v>
      </c>
      <c r="K42" s="99">
        <v>2000</v>
      </c>
      <c r="L42" s="34">
        <v>2000</v>
      </c>
      <c r="M42" s="31">
        <v>28</v>
      </c>
      <c r="N42" s="34">
        <v>9562</v>
      </c>
      <c r="O42" s="34">
        <v>18880</v>
      </c>
      <c r="P42" s="34">
        <f>O42+N42</f>
        <v>28442</v>
      </c>
    </row>
    <row r="43" spans="1:16" ht="67.5" customHeight="1" x14ac:dyDescent="0.3">
      <c r="A43" s="86">
        <v>36</v>
      </c>
      <c r="B43" s="36" t="s">
        <v>6</v>
      </c>
      <c r="C43" s="36" t="s">
        <v>6</v>
      </c>
      <c r="D43" s="84" t="s">
        <v>384</v>
      </c>
      <c r="E43" s="84">
        <v>8</v>
      </c>
      <c r="F43" s="84" t="s">
        <v>733</v>
      </c>
      <c r="G43" s="84" t="s">
        <v>7</v>
      </c>
      <c r="H43" s="84" t="s">
        <v>8</v>
      </c>
      <c r="I43" s="85">
        <v>183880</v>
      </c>
      <c r="J43" s="33">
        <v>183880</v>
      </c>
      <c r="K43" s="31">
        <v>2824</v>
      </c>
      <c r="L43" s="34">
        <v>989</v>
      </c>
      <c r="M43" s="31">
        <v>72</v>
      </c>
      <c r="N43" s="34">
        <v>4257</v>
      </c>
      <c r="O43" s="34">
        <v>9336.16</v>
      </c>
      <c r="P43" s="34">
        <f>O43+N43</f>
        <v>13593.16</v>
      </c>
    </row>
    <row r="44" spans="1:16" ht="18.75" customHeight="1" x14ac:dyDescent="0.3">
      <c r="A44" s="82">
        <v>37</v>
      </c>
      <c r="B44" s="80" t="s">
        <v>6</v>
      </c>
      <c r="C44" s="80" t="s">
        <v>6</v>
      </c>
      <c r="D44" s="80" t="s">
        <v>375</v>
      </c>
      <c r="E44" s="80">
        <v>8</v>
      </c>
      <c r="F44" s="80" t="s">
        <v>733</v>
      </c>
      <c r="G44" s="80" t="s">
        <v>7</v>
      </c>
      <c r="H44" s="80" t="s">
        <v>8</v>
      </c>
      <c r="I44" s="81">
        <v>183599</v>
      </c>
      <c r="J44" s="33">
        <v>183599</v>
      </c>
      <c r="K44" s="31">
        <v>9614</v>
      </c>
      <c r="L44" s="34">
        <v>3171</v>
      </c>
      <c r="M44" s="31"/>
      <c r="N44" s="36"/>
      <c r="O44" s="34">
        <v>29934.239999999998</v>
      </c>
      <c r="P44" s="34">
        <v>29934.239999999998</v>
      </c>
    </row>
    <row r="45" spans="1:16" s="72" customFormat="1" ht="19.5" customHeight="1" x14ac:dyDescent="0.3">
      <c r="A45" s="66">
        <v>38</v>
      </c>
      <c r="B45" s="66" t="s">
        <v>6</v>
      </c>
      <c r="C45" s="66" t="s">
        <v>6</v>
      </c>
      <c r="D45" s="66" t="s">
        <v>1585</v>
      </c>
      <c r="E45" s="66">
        <v>8</v>
      </c>
      <c r="F45" s="66" t="s">
        <v>733</v>
      </c>
      <c r="G45" s="66" t="s">
        <v>7</v>
      </c>
      <c r="H45" s="66" t="s">
        <v>8</v>
      </c>
      <c r="I45" s="67"/>
      <c r="J45" s="68"/>
      <c r="K45" s="69"/>
      <c r="L45" s="71">
        <v>81</v>
      </c>
      <c r="M45" s="69"/>
      <c r="N45" s="70"/>
      <c r="O45" s="71">
        <v>764.64</v>
      </c>
      <c r="P45" s="71">
        <v>764.64</v>
      </c>
    </row>
    <row r="46" spans="1:16" ht="53.25" customHeight="1" x14ac:dyDescent="0.3">
      <c r="A46" s="82">
        <v>39</v>
      </c>
      <c r="B46" s="80" t="s">
        <v>6</v>
      </c>
      <c r="C46" s="80" t="s">
        <v>6</v>
      </c>
      <c r="D46" s="80" t="s">
        <v>1550</v>
      </c>
      <c r="E46" s="80">
        <v>8</v>
      </c>
      <c r="F46" s="80" t="s">
        <v>740</v>
      </c>
      <c r="G46" s="80" t="s">
        <v>7</v>
      </c>
      <c r="H46" s="80" t="s">
        <v>8</v>
      </c>
      <c r="I46" s="81">
        <v>154601</v>
      </c>
      <c r="J46" s="33" t="s">
        <v>1392</v>
      </c>
      <c r="K46" s="31">
        <v>597</v>
      </c>
      <c r="L46" s="34">
        <v>306</v>
      </c>
      <c r="M46" s="31"/>
      <c r="N46" s="36"/>
      <c r="O46" s="34">
        <v>2888.64</v>
      </c>
      <c r="P46" s="34">
        <v>2888.64</v>
      </c>
    </row>
    <row r="47" spans="1:16" ht="55.5" customHeight="1" x14ac:dyDescent="0.3">
      <c r="A47" s="82">
        <v>40</v>
      </c>
      <c r="B47" s="80" t="s">
        <v>6</v>
      </c>
      <c r="C47" s="80" t="s">
        <v>6</v>
      </c>
      <c r="D47" s="80" t="s">
        <v>1551</v>
      </c>
      <c r="E47" s="80">
        <v>8</v>
      </c>
      <c r="F47" s="80" t="s">
        <v>741</v>
      </c>
      <c r="G47" s="80" t="s">
        <v>7</v>
      </c>
      <c r="H47" s="80" t="s">
        <v>8</v>
      </c>
      <c r="I47" s="81">
        <v>168543</v>
      </c>
      <c r="J47" s="33" t="s">
        <v>1393</v>
      </c>
      <c r="K47" s="31">
        <v>522</v>
      </c>
      <c r="L47" s="34">
        <v>383</v>
      </c>
      <c r="M47" s="31"/>
      <c r="N47" s="36"/>
      <c r="O47" s="34">
        <v>3615.52</v>
      </c>
      <c r="P47" s="34">
        <v>3615.52</v>
      </c>
    </row>
    <row r="48" spans="1:16" ht="50.25" customHeight="1" x14ac:dyDescent="0.3">
      <c r="A48" s="82">
        <v>41</v>
      </c>
      <c r="B48" s="80" t="s">
        <v>6</v>
      </c>
      <c r="C48" s="80" t="s">
        <v>6</v>
      </c>
      <c r="D48" s="80" t="s">
        <v>1552</v>
      </c>
      <c r="E48" s="80">
        <v>8</v>
      </c>
      <c r="F48" s="80" t="s">
        <v>742</v>
      </c>
      <c r="G48" s="80" t="s">
        <v>7</v>
      </c>
      <c r="H48" s="80" t="s">
        <v>8</v>
      </c>
      <c r="I48" s="81">
        <v>168541</v>
      </c>
      <c r="J48" s="33" t="s">
        <v>1394</v>
      </c>
      <c r="K48" s="31">
        <v>657</v>
      </c>
      <c r="L48" s="34">
        <v>400</v>
      </c>
      <c r="M48" s="31"/>
      <c r="N48" s="36"/>
      <c r="O48" s="34">
        <v>3776</v>
      </c>
      <c r="P48" s="34">
        <v>3776</v>
      </c>
    </row>
    <row r="49" spans="1:16" ht="46.5" customHeight="1" x14ac:dyDescent="0.3">
      <c r="A49" s="82">
        <v>42</v>
      </c>
      <c r="B49" s="80" t="s">
        <v>6</v>
      </c>
      <c r="C49" s="80" t="s">
        <v>6</v>
      </c>
      <c r="D49" s="80" t="s">
        <v>387</v>
      </c>
      <c r="E49" s="80">
        <v>8</v>
      </c>
      <c r="F49" s="80" t="s">
        <v>743</v>
      </c>
      <c r="G49" s="80" t="s">
        <v>7</v>
      </c>
      <c r="H49" s="80" t="s">
        <v>8</v>
      </c>
      <c r="I49" s="81">
        <v>168539</v>
      </c>
      <c r="J49" s="33" t="s">
        <v>1395</v>
      </c>
      <c r="K49" s="31">
        <v>656</v>
      </c>
      <c r="L49" s="34">
        <v>371</v>
      </c>
      <c r="M49" s="31"/>
      <c r="N49" s="36"/>
      <c r="O49" s="34">
        <v>3502.24</v>
      </c>
      <c r="P49" s="34">
        <v>3502.24</v>
      </c>
    </row>
    <row r="50" spans="1:16" ht="44.25" customHeight="1" x14ac:dyDescent="0.3">
      <c r="A50" s="82">
        <v>43</v>
      </c>
      <c r="B50" s="80" t="s">
        <v>6</v>
      </c>
      <c r="C50" s="80" t="s">
        <v>6</v>
      </c>
      <c r="D50" s="80" t="s">
        <v>1553</v>
      </c>
      <c r="E50" s="80">
        <v>8</v>
      </c>
      <c r="F50" s="80" t="s">
        <v>744</v>
      </c>
      <c r="G50" s="80" t="s">
        <v>7</v>
      </c>
      <c r="H50" s="80" t="s">
        <v>8</v>
      </c>
      <c r="I50" s="81">
        <v>168538</v>
      </c>
      <c r="J50" s="33" t="s">
        <v>1396</v>
      </c>
      <c r="K50" s="31">
        <v>655</v>
      </c>
      <c r="L50" s="34">
        <v>342</v>
      </c>
      <c r="M50" s="31"/>
      <c r="N50" s="36"/>
      <c r="O50" s="34">
        <v>3228.48</v>
      </c>
      <c r="P50" s="34">
        <v>3228.48</v>
      </c>
    </row>
    <row r="51" spans="1:16" ht="47.25" customHeight="1" x14ac:dyDescent="0.3">
      <c r="A51" s="82">
        <v>44</v>
      </c>
      <c r="B51" s="80" t="s">
        <v>6</v>
      </c>
      <c r="C51" s="80" t="s">
        <v>6</v>
      </c>
      <c r="D51" s="80" t="s">
        <v>1553</v>
      </c>
      <c r="E51" s="80">
        <v>8</v>
      </c>
      <c r="F51" s="80" t="s">
        <v>745</v>
      </c>
      <c r="G51" s="80" t="s">
        <v>7</v>
      </c>
      <c r="H51" s="80" t="s">
        <v>8</v>
      </c>
      <c r="I51" s="81">
        <v>168535</v>
      </c>
      <c r="J51" s="33" t="s">
        <v>1397</v>
      </c>
      <c r="K51" s="31">
        <v>653</v>
      </c>
      <c r="L51" s="34">
        <v>313</v>
      </c>
      <c r="M51" s="31"/>
      <c r="N51" s="36"/>
      <c r="O51" s="34">
        <v>2954.72</v>
      </c>
      <c r="P51" s="34">
        <v>2954.72</v>
      </c>
    </row>
    <row r="52" spans="1:16" ht="49.5" customHeight="1" x14ac:dyDescent="0.3">
      <c r="A52" s="82">
        <v>45</v>
      </c>
      <c r="B52" s="80" t="s">
        <v>6</v>
      </c>
      <c r="C52" s="80" t="s">
        <v>6</v>
      </c>
      <c r="D52" s="80" t="s">
        <v>1553</v>
      </c>
      <c r="E52" s="80">
        <v>8</v>
      </c>
      <c r="F52" s="80" t="s">
        <v>746</v>
      </c>
      <c r="G52" s="80" t="s">
        <v>7</v>
      </c>
      <c r="H52" s="80" t="s">
        <v>8</v>
      </c>
      <c r="I52" s="81">
        <v>168532</v>
      </c>
      <c r="J52" s="33" t="s">
        <v>1398</v>
      </c>
      <c r="K52" s="31">
        <v>651</v>
      </c>
      <c r="L52" s="34">
        <v>287</v>
      </c>
      <c r="M52" s="31"/>
      <c r="N52" s="36"/>
      <c r="O52" s="34">
        <v>2709.2799999999997</v>
      </c>
      <c r="P52" s="34">
        <v>2709.2799999999997</v>
      </c>
    </row>
    <row r="53" spans="1:16" ht="46.5" customHeight="1" x14ac:dyDescent="0.3">
      <c r="A53" s="82">
        <v>46</v>
      </c>
      <c r="B53" s="80" t="s">
        <v>6</v>
      </c>
      <c r="C53" s="80" t="s">
        <v>6</v>
      </c>
      <c r="D53" s="80" t="s">
        <v>1553</v>
      </c>
      <c r="E53" s="80">
        <v>8</v>
      </c>
      <c r="F53" s="80" t="s">
        <v>747</v>
      </c>
      <c r="G53" s="80" t="s">
        <v>7</v>
      </c>
      <c r="H53" s="80" t="s">
        <v>8</v>
      </c>
      <c r="I53" s="81">
        <v>168530</v>
      </c>
      <c r="J53" s="33" t="s">
        <v>1399</v>
      </c>
      <c r="K53" s="31">
        <v>650</v>
      </c>
      <c r="L53" s="34">
        <v>262</v>
      </c>
      <c r="M53" s="31"/>
      <c r="N53" s="36"/>
      <c r="O53" s="34">
        <v>2473.2799999999997</v>
      </c>
      <c r="P53" s="34">
        <v>2473.2799999999997</v>
      </c>
    </row>
    <row r="54" spans="1:16" ht="46.8" x14ac:dyDescent="0.3">
      <c r="A54" s="82">
        <v>47</v>
      </c>
      <c r="B54" s="80" t="s">
        <v>6</v>
      </c>
      <c r="C54" s="80" t="s">
        <v>6</v>
      </c>
      <c r="D54" s="80" t="s">
        <v>1551</v>
      </c>
      <c r="E54" s="80">
        <v>8</v>
      </c>
      <c r="F54" s="80" t="s">
        <v>748</v>
      </c>
      <c r="G54" s="80" t="s">
        <v>7</v>
      </c>
      <c r="H54" s="80" t="s">
        <v>8</v>
      </c>
      <c r="I54" s="81">
        <v>168528</v>
      </c>
      <c r="J54" s="33" t="s">
        <v>1400</v>
      </c>
      <c r="K54" s="31">
        <v>649</v>
      </c>
      <c r="L54" s="34">
        <v>236</v>
      </c>
      <c r="M54" s="31"/>
      <c r="N54" s="36"/>
      <c r="O54" s="34">
        <v>2227.84</v>
      </c>
      <c r="P54" s="34">
        <v>2227.84</v>
      </c>
    </row>
    <row r="55" spans="1:16" ht="54.75" customHeight="1" x14ac:dyDescent="0.3">
      <c r="A55" s="82">
        <v>48</v>
      </c>
      <c r="B55" s="80" t="s">
        <v>6</v>
      </c>
      <c r="C55" s="80" t="s">
        <v>6</v>
      </c>
      <c r="D55" s="80" t="s">
        <v>1551</v>
      </c>
      <c r="E55" s="80">
        <v>8</v>
      </c>
      <c r="F55" s="80" t="s">
        <v>749</v>
      </c>
      <c r="G55" s="80" t="s">
        <v>7</v>
      </c>
      <c r="H55" s="80" t="s">
        <v>8</v>
      </c>
      <c r="I55" s="81">
        <v>168527</v>
      </c>
      <c r="J55" s="33" t="s">
        <v>1401</v>
      </c>
      <c r="K55" s="31">
        <v>648</v>
      </c>
      <c r="L55" s="34">
        <v>211</v>
      </c>
      <c r="M55" s="31"/>
      <c r="N55" s="36"/>
      <c r="O55" s="34">
        <v>1991.84</v>
      </c>
      <c r="P55" s="34">
        <v>1991.84</v>
      </c>
    </row>
    <row r="56" spans="1:16" ht="42" customHeight="1" x14ac:dyDescent="0.3">
      <c r="A56" s="82">
        <v>49</v>
      </c>
      <c r="B56" s="80" t="s">
        <v>6</v>
      </c>
      <c r="C56" s="80" t="s">
        <v>6</v>
      </c>
      <c r="D56" s="80" t="s">
        <v>1554</v>
      </c>
      <c r="E56" s="80">
        <v>8</v>
      </c>
      <c r="F56" s="80" t="s">
        <v>750</v>
      </c>
      <c r="G56" s="80" t="s">
        <v>7</v>
      </c>
      <c r="H56" s="80" t="s">
        <v>8</v>
      </c>
      <c r="I56" s="81">
        <v>168585</v>
      </c>
      <c r="J56" s="33" t="s">
        <v>1402</v>
      </c>
      <c r="K56" s="31">
        <v>15200</v>
      </c>
      <c r="L56" s="34">
        <v>186</v>
      </c>
      <c r="M56" s="31"/>
      <c r="N56" s="36"/>
      <c r="O56" s="34">
        <v>1755.84</v>
      </c>
      <c r="P56" s="34">
        <v>1755.84</v>
      </c>
    </row>
    <row r="57" spans="1:16" ht="45" customHeight="1" x14ac:dyDescent="0.3">
      <c r="A57" s="82">
        <v>50</v>
      </c>
      <c r="B57" s="80" t="s">
        <v>6</v>
      </c>
      <c r="C57" s="80" t="s">
        <v>6</v>
      </c>
      <c r="D57" s="80" t="s">
        <v>1553</v>
      </c>
      <c r="E57" s="80">
        <v>8</v>
      </c>
      <c r="F57" s="80" t="s">
        <v>751</v>
      </c>
      <c r="G57" s="80" t="s">
        <v>7</v>
      </c>
      <c r="H57" s="80" t="s">
        <v>8</v>
      </c>
      <c r="I57" s="81">
        <v>168523</v>
      </c>
      <c r="J57" s="33" t="s">
        <v>1403</v>
      </c>
      <c r="K57" s="31">
        <v>643</v>
      </c>
      <c r="L57" s="34">
        <v>161</v>
      </c>
      <c r="M57" s="31"/>
      <c r="N57" s="36"/>
      <c r="O57" s="34">
        <v>1519.84</v>
      </c>
      <c r="P57" s="34">
        <v>1519.84</v>
      </c>
    </row>
    <row r="58" spans="1:16" ht="46.8" x14ac:dyDescent="0.3">
      <c r="A58" s="82">
        <v>51</v>
      </c>
      <c r="B58" s="80" t="s">
        <v>6</v>
      </c>
      <c r="C58" s="80" t="s">
        <v>6</v>
      </c>
      <c r="D58" s="80" t="s">
        <v>388</v>
      </c>
      <c r="E58" s="80">
        <v>8</v>
      </c>
      <c r="F58" s="80" t="s">
        <v>752</v>
      </c>
      <c r="G58" s="80" t="s">
        <v>7</v>
      </c>
      <c r="H58" s="80" t="s">
        <v>8</v>
      </c>
      <c r="I58" s="81">
        <v>154608</v>
      </c>
      <c r="J58" s="33" t="s">
        <v>1404</v>
      </c>
      <c r="K58" s="31">
        <v>642</v>
      </c>
      <c r="L58" s="34">
        <v>138</v>
      </c>
      <c r="M58" s="31"/>
      <c r="N58" s="36"/>
      <c r="O58" s="34">
        <v>1302.72</v>
      </c>
      <c r="P58" s="34">
        <v>1302.72</v>
      </c>
    </row>
    <row r="59" spans="1:16" ht="46.8" x14ac:dyDescent="0.3">
      <c r="A59" s="82">
        <v>52</v>
      </c>
      <c r="B59" s="80" t="s">
        <v>6</v>
      </c>
      <c r="C59" s="80" t="s">
        <v>6</v>
      </c>
      <c r="D59" s="80" t="s">
        <v>1553</v>
      </c>
      <c r="E59" s="80">
        <v>8</v>
      </c>
      <c r="F59" s="80" t="s">
        <v>753</v>
      </c>
      <c r="G59" s="80" t="s">
        <v>7</v>
      </c>
      <c r="H59" s="80" t="s">
        <v>8</v>
      </c>
      <c r="I59" s="81">
        <v>168519</v>
      </c>
      <c r="J59" s="33" t="s">
        <v>1405</v>
      </c>
      <c r="K59" s="31">
        <v>641</v>
      </c>
      <c r="L59" s="34">
        <v>117</v>
      </c>
      <c r="M59" s="31"/>
      <c r="N59" s="36"/>
      <c r="O59" s="34">
        <v>1104.48</v>
      </c>
      <c r="P59" s="34">
        <v>1104.48</v>
      </c>
    </row>
    <row r="60" spans="1:16" ht="46.8" x14ac:dyDescent="0.3">
      <c r="A60" s="82">
        <v>53</v>
      </c>
      <c r="B60" s="80" t="s">
        <v>6</v>
      </c>
      <c r="C60" s="80" t="s">
        <v>6</v>
      </c>
      <c r="D60" s="80" t="s">
        <v>1555</v>
      </c>
      <c r="E60" s="80">
        <v>8</v>
      </c>
      <c r="F60" s="80" t="s">
        <v>754</v>
      </c>
      <c r="G60" s="80" t="s">
        <v>7</v>
      </c>
      <c r="H60" s="80" t="s">
        <v>8</v>
      </c>
      <c r="I60" s="81">
        <v>168515</v>
      </c>
      <c r="J60" s="33" t="s">
        <v>1406</v>
      </c>
      <c r="K60" s="31">
        <v>640</v>
      </c>
      <c r="L60" s="34">
        <v>96</v>
      </c>
      <c r="M60" s="31"/>
      <c r="N60" s="36"/>
      <c r="O60" s="34">
        <v>906.24</v>
      </c>
      <c r="P60" s="34">
        <v>906.24</v>
      </c>
    </row>
    <row r="61" spans="1:16" ht="46.8" x14ac:dyDescent="0.3">
      <c r="A61" s="82">
        <v>54</v>
      </c>
      <c r="B61" s="80" t="s">
        <v>6</v>
      </c>
      <c r="C61" s="80" t="s">
        <v>6</v>
      </c>
      <c r="D61" s="80" t="s">
        <v>385</v>
      </c>
      <c r="E61" s="80">
        <v>8</v>
      </c>
      <c r="F61" s="80" t="s">
        <v>733</v>
      </c>
      <c r="G61" s="80" t="s">
        <v>7</v>
      </c>
      <c r="H61" s="80" t="s">
        <v>8</v>
      </c>
      <c r="I61" s="33" t="s">
        <v>1218</v>
      </c>
      <c r="J61" s="33" t="s">
        <v>1407</v>
      </c>
      <c r="K61" s="31">
        <v>600</v>
      </c>
      <c r="L61" s="34">
        <v>2</v>
      </c>
      <c r="M61" s="31"/>
      <c r="N61" s="36"/>
      <c r="O61" s="34">
        <v>18.88</v>
      </c>
      <c r="P61" s="34">
        <v>18.88</v>
      </c>
    </row>
    <row r="62" spans="1:16" x14ac:dyDescent="0.3">
      <c r="A62" s="82">
        <v>55</v>
      </c>
      <c r="B62" s="80" t="s">
        <v>6</v>
      </c>
      <c r="C62" s="80" t="s">
        <v>6</v>
      </c>
      <c r="D62" s="80" t="s">
        <v>389</v>
      </c>
      <c r="E62" s="80">
        <v>8</v>
      </c>
      <c r="F62" s="80" t="s">
        <v>733</v>
      </c>
      <c r="G62" s="80" t="s">
        <v>7</v>
      </c>
      <c r="H62" s="80" t="s">
        <v>8</v>
      </c>
      <c r="I62" s="81">
        <v>175750</v>
      </c>
      <c r="J62" s="33">
        <v>175750</v>
      </c>
      <c r="K62" s="31">
        <v>800</v>
      </c>
      <c r="L62" s="34">
        <v>208</v>
      </c>
      <c r="M62" s="31"/>
      <c r="N62" s="36"/>
      <c r="O62" s="34">
        <v>1963.52</v>
      </c>
      <c r="P62" s="34">
        <v>1963.52</v>
      </c>
    </row>
    <row r="63" spans="1:16" ht="46.8" x14ac:dyDescent="0.3">
      <c r="A63" s="82">
        <v>56</v>
      </c>
      <c r="B63" s="80" t="s">
        <v>6</v>
      </c>
      <c r="C63" s="80" t="s">
        <v>6</v>
      </c>
      <c r="D63" s="80" t="s">
        <v>1556</v>
      </c>
      <c r="E63" s="80">
        <v>8</v>
      </c>
      <c r="F63" s="80" t="s">
        <v>755</v>
      </c>
      <c r="G63" s="80" t="s">
        <v>7</v>
      </c>
      <c r="H63" s="80" t="s">
        <v>8</v>
      </c>
      <c r="I63" s="81">
        <v>170245</v>
      </c>
      <c r="J63" s="33" t="s">
        <v>1408</v>
      </c>
      <c r="K63" s="31">
        <v>5000</v>
      </c>
      <c r="L63" s="34">
        <v>35</v>
      </c>
      <c r="M63" s="31"/>
      <c r="N63" s="36"/>
      <c r="O63" s="34">
        <v>330.4</v>
      </c>
      <c r="P63" s="34">
        <v>330.4</v>
      </c>
    </row>
    <row r="64" spans="1:16" s="72" customFormat="1" x14ac:dyDescent="0.3">
      <c r="A64" s="66">
        <v>57</v>
      </c>
      <c r="B64" s="66" t="s">
        <v>6</v>
      </c>
      <c r="C64" s="66" t="s">
        <v>6</v>
      </c>
      <c r="D64" s="66" t="s">
        <v>1589</v>
      </c>
      <c r="E64" s="66">
        <v>9</v>
      </c>
      <c r="F64" s="66" t="s">
        <v>756</v>
      </c>
      <c r="G64" s="66" t="s">
        <v>7</v>
      </c>
      <c r="H64" s="66" t="s">
        <v>8</v>
      </c>
      <c r="I64" s="67">
        <v>183491</v>
      </c>
      <c r="J64" s="68"/>
      <c r="K64" s="69">
        <v>2445</v>
      </c>
      <c r="L64" s="71">
        <v>35</v>
      </c>
      <c r="M64" s="69"/>
      <c r="N64" s="70"/>
      <c r="O64" s="71">
        <v>330.4</v>
      </c>
      <c r="P64" s="71">
        <v>330.4</v>
      </c>
    </row>
    <row r="65" spans="1:16" ht="46.8" x14ac:dyDescent="0.3">
      <c r="A65" s="82">
        <v>58</v>
      </c>
      <c r="B65" s="80" t="s">
        <v>6</v>
      </c>
      <c r="C65" s="80" t="s">
        <v>6</v>
      </c>
      <c r="D65" s="80" t="s">
        <v>390</v>
      </c>
      <c r="E65" s="80">
        <v>8</v>
      </c>
      <c r="F65" s="80" t="s">
        <v>757</v>
      </c>
      <c r="G65" s="80" t="s">
        <v>7</v>
      </c>
      <c r="H65" s="80" t="s">
        <v>8</v>
      </c>
      <c r="I65" s="81">
        <v>166597</v>
      </c>
      <c r="J65" s="33" t="s">
        <v>1409</v>
      </c>
      <c r="K65" s="31">
        <v>5000</v>
      </c>
      <c r="L65" s="34">
        <v>67</v>
      </c>
      <c r="M65" s="31"/>
      <c r="N65" s="36"/>
      <c r="O65" s="34">
        <v>632.48</v>
      </c>
      <c r="P65" s="34">
        <v>632.48</v>
      </c>
    </row>
    <row r="66" spans="1:16" ht="46.8" x14ac:dyDescent="0.3">
      <c r="A66" s="82">
        <v>59</v>
      </c>
      <c r="B66" s="80" t="s">
        <v>6</v>
      </c>
      <c r="C66" s="80" t="s">
        <v>6</v>
      </c>
      <c r="D66" s="80" t="s">
        <v>11</v>
      </c>
      <c r="E66" s="80">
        <v>8</v>
      </c>
      <c r="F66" s="80" t="s">
        <v>758</v>
      </c>
      <c r="G66" s="80" t="s">
        <v>7</v>
      </c>
      <c r="H66" s="80" t="s">
        <v>8</v>
      </c>
      <c r="I66" s="81">
        <v>169959</v>
      </c>
      <c r="J66" s="33" t="s">
        <v>1410</v>
      </c>
      <c r="K66" s="31">
        <v>10000</v>
      </c>
      <c r="L66" s="34">
        <v>106</v>
      </c>
      <c r="M66" s="31"/>
      <c r="N66" s="36"/>
      <c r="O66" s="34">
        <v>1000.64</v>
      </c>
      <c r="P66" s="34">
        <v>1000.64</v>
      </c>
    </row>
    <row r="67" spans="1:16" s="72" customFormat="1" ht="46.8" x14ac:dyDescent="0.3">
      <c r="A67" s="66">
        <v>60</v>
      </c>
      <c r="B67" s="66" t="s">
        <v>6</v>
      </c>
      <c r="C67" s="66" t="s">
        <v>6</v>
      </c>
      <c r="D67" s="66" t="s">
        <v>1586</v>
      </c>
      <c r="E67" s="66">
        <v>8</v>
      </c>
      <c r="F67" s="66" t="s">
        <v>733</v>
      </c>
      <c r="G67" s="66" t="s">
        <v>7</v>
      </c>
      <c r="H67" s="66" t="s">
        <v>8</v>
      </c>
      <c r="I67" s="68" t="s">
        <v>1219</v>
      </c>
      <c r="J67" s="68" t="s">
        <v>1411</v>
      </c>
      <c r="K67" s="69">
        <v>47200</v>
      </c>
      <c r="L67" s="71">
        <v>189</v>
      </c>
      <c r="M67" s="69"/>
      <c r="N67" s="70"/>
      <c r="O67" s="71">
        <v>1784.1599999999999</v>
      </c>
      <c r="P67" s="71">
        <v>1784.1599999999999</v>
      </c>
    </row>
    <row r="68" spans="1:16" ht="36" customHeight="1" x14ac:dyDescent="0.3">
      <c r="A68" s="82">
        <v>61</v>
      </c>
      <c r="B68" s="80" t="s">
        <v>6</v>
      </c>
      <c r="C68" s="80" t="s">
        <v>6</v>
      </c>
      <c r="D68" s="80" t="s">
        <v>1557</v>
      </c>
      <c r="E68" s="25">
        <v>8</v>
      </c>
      <c r="F68" s="80" t="s">
        <v>717</v>
      </c>
      <c r="G68" s="80" t="s">
        <v>7</v>
      </c>
      <c r="H68" s="80" t="s">
        <v>8</v>
      </c>
      <c r="I68" s="81">
        <v>162507</v>
      </c>
      <c r="J68" s="33" t="s">
        <v>1361</v>
      </c>
      <c r="K68" s="31">
        <v>18600</v>
      </c>
      <c r="L68" s="34">
        <v>949</v>
      </c>
      <c r="M68" s="31"/>
      <c r="N68" s="36"/>
      <c r="O68" s="34">
        <v>8958.56</v>
      </c>
      <c r="P68" s="34">
        <v>8958.56</v>
      </c>
    </row>
    <row r="69" spans="1:16" ht="46.8" x14ac:dyDescent="0.3">
      <c r="A69" s="82">
        <v>62</v>
      </c>
      <c r="B69" s="80" t="s">
        <v>6</v>
      </c>
      <c r="C69" s="80" t="s">
        <v>6</v>
      </c>
      <c r="D69" s="80" t="s">
        <v>13</v>
      </c>
      <c r="E69" s="25">
        <v>8</v>
      </c>
      <c r="F69" s="80" t="s">
        <v>718</v>
      </c>
      <c r="G69" s="80" t="s">
        <v>7</v>
      </c>
      <c r="H69" s="80" t="s">
        <v>8</v>
      </c>
      <c r="I69" s="81">
        <v>169000</v>
      </c>
      <c r="J69" s="33" t="s">
        <v>1362</v>
      </c>
      <c r="K69" s="31">
        <v>6400</v>
      </c>
      <c r="L69" s="34">
        <v>104</v>
      </c>
      <c r="M69" s="31"/>
      <c r="N69" s="36"/>
      <c r="O69" s="34">
        <v>981.76</v>
      </c>
      <c r="P69" s="34">
        <v>981.76</v>
      </c>
    </row>
    <row r="70" spans="1:16" ht="38.25" customHeight="1" x14ac:dyDescent="0.3">
      <c r="A70" s="82">
        <v>63</v>
      </c>
      <c r="B70" s="80" t="s">
        <v>6</v>
      </c>
      <c r="C70" s="80" t="s">
        <v>6</v>
      </c>
      <c r="D70" s="80" t="s">
        <v>404</v>
      </c>
      <c r="E70" s="25">
        <v>8</v>
      </c>
      <c r="F70" s="80" t="s">
        <v>759</v>
      </c>
      <c r="G70" s="80" t="s">
        <v>7</v>
      </c>
      <c r="H70" s="80" t="s">
        <v>8</v>
      </c>
      <c r="I70" s="81">
        <v>169002</v>
      </c>
      <c r="J70" s="33" t="s">
        <v>1412</v>
      </c>
      <c r="K70" s="31">
        <v>15400</v>
      </c>
      <c r="L70" s="34">
        <v>5704</v>
      </c>
      <c r="M70" s="31"/>
      <c r="N70" s="36"/>
      <c r="O70" s="34">
        <v>53845.760000000002</v>
      </c>
      <c r="P70" s="34">
        <v>53845.760000000002</v>
      </c>
    </row>
    <row r="71" spans="1:16" ht="46.8" x14ac:dyDescent="0.3">
      <c r="A71" s="82">
        <v>64</v>
      </c>
      <c r="B71" s="80" t="s">
        <v>6</v>
      </c>
      <c r="C71" s="80" t="s">
        <v>6</v>
      </c>
      <c r="D71" s="80" t="s">
        <v>391</v>
      </c>
      <c r="E71" s="25">
        <v>8</v>
      </c>
      <c r="F71" s="80" t="s">
        <v>760</v>
      </c>
      <c r="G71" s="80" t="s">
        <v>7</v>
      </c>
      <c r="H71" s="80" t="s">
        <v>8</v>
      </c>
      <c r="I71" s="81">
        <v>156799</v>
      </c>
      <c r="J71" s="33" t="s">
        <v>1413</v>
      </c>
      <c r="K71" s="31">
        <v>4000</v>
      </c>
      <c r="L71" s="34">
        <v>751</v>
      </c>
      <c r="M71" s="31"/>
      <c r="N71" s="36"/>
      <c r="O71" s="34">
        <v>7089.4400000000005</v>
      </c>
      <c r="P71" s="34">
        <v>7089.4400000000005</v>
      </c>
    </row>
    <row r="72" spans="1:16" ht="46.8" x14ac:dyDescent="0.3">
      <c r="A72" s="82">
        <v>65</v>
      </c>
      <c r="B72" s="80" t="s">
        <v>6</v>
      </c>
      <c r="C72" s="80" t="s">
        <v>6</v>
      </c>
      <c r="D72" s="80" t="s">
        <v>391</v>
      </c>
      <c r="E72" s="25">
        <v>8</v>
      </c>
      <c r="F72" s="80" t="s">
        <v>761</v>
      </c>
      <c r="G72" s="80" t="s">
        <v>7</v>
      </c>
      <c r="H72" s="80" t="s">
        <v>8</v>
      </c>
      <c r="I72" s="81">
        <v>165255</v>
      </c>
      <c r="J72" s="33" t="s">
        <v>1414</v>
      </c>
      <c r="K72" s="31">
        <v>3800</v>
      </c>
      <c r="L72" s="34">
        <v>3075</v>
      </c>
      <c r="M72" s="31"/>
      <c r="N72" s="36"/>
      <c r="O72" s="34">
        <v>29028</v>
      </c>
      <c r="P72" s="34">
        <v>29028</v>
      </c>
    </row>
    <row r="73" spans="1:16" ht="46.8" x14ac:dyDescent="0.3">
      <c r="A73" s="82">
        <v>66</v>
      </c>
      <c r="B73" s="80" t="s">
        <v>6</v>
      </c>
      <c r="C73" s="80" t="s">
        <v>6</v>
      </c>
      <c r="D73" s="80" t="s">
        <v>12</v>
      </c>
      <c r="E73" s="25">
        <v>8</v>
      </c>
      <c r="F73" s="80" t="s">
        <v>723</v>
      </c>
      <c r="G73" s="80" t="s">
        <v>7</v>
      </c>
      <c r="H73" s="80" t="s">
        <v>8</v>
      </c>
      <c r="I73" s="81">
        <v>156800</v>
      </c>
      <c r="J73" s="33" t="s">
        <v>1367</v>
      </c>
      <c r="K73" s="31">
        <v>8950</v>
      </c>
      <c r="L73" s="34">
        <v>2155</v>
      </c>
      <c r="M73" s="31"/>
      <c r="N73" s="36"/>
      <c r="O73" s="34">
        <v>20343.2</v>
      </c>
      <c r="P73" s="34">
        <v>20343.2</v>
      </c>
    </row>
    <row r="74" spans="1:16" ht="46.8" x14ac:dyDescent="0.3">
      <c r="A74" s="82">
        <v>67</v>
      </c>
      <c r="B74" s="80" t="s">
        <v>6</v>
      </c>
      <c r="C74" s="80" t="s">
        <v>6</v>
      </c>
      <c r="D74" s="80" t="s">
        <v>405</v>
      </c>
      <c r="E74" s="25">
        <v>8</v>
      </c>
      <c r="F74" s="80" t="s">
        <v>762</v>
      </c>
      <c r="G74" s="80" t="s">
        <v>7</v>
      </c>
      <c r="H74" s="80" t="s">
        <v>8</v>
      </c>
      <c r="I74" s="81">
        <v>169807</v>
      </c>
      <c r="J74" s="33" t="s">
        <v>1415</v>
      </c>
      <c r="K74" s="31">
        <v>9150</v>
      </c>
      <c r="L74" s="34">
        <v>291</v>
      </c>
      <c r="M74" s="31"/>
      <c r="N74" s="36"/>
      <c r="O74" s="34">
        <v>2747.04</v>
      </c>
      <c r="P74" s="34">
        <v>2747.04</v>
      </c>
    </row>
    <row r="75" spans="1:16" ht="46.8" x14ac:dyDescent="0.3">
      <c r="A75" s="82">
        <v>68</v>
      </c>
      <c r="B75" s="80" t="s">
        <v>6</v>
      </c>
      <c r="C75" s="80" t="s">
        <v>6</v>
      </c>
      <c r="D75" s="80" t="s">
        <v>1558</v>
      </c>
      <c r="E75" s="25">
        <v>8</v>
      </c>
      <c r="F75" s="80" t="s">
        <v>763</v>
      </c>
      <c r="G75" s="80" t="s">
        <v>7</v>
      </c>
      <c r="H75" s="80" t="s">
        <v>8</v>
      </c>
      <c r="I75" s="81">
        <v>168356</v>
      </c>
      <c r="J75" s="33" t="s">
        <v>1416</v>
      </c>
      <c r="K75" s="31">
        <v>6300</v>
      </c>
      <c r="L75" s="34">
        <v>816</v>
      </c>
      <c r="M75" s="31"/>
      <c r="N75" s="36"/>
      <c r="O75" s="34">
        <v>7703.04</v>
      </c>
      <c r="P75" s="34">
        <v>7703.04</v>
      </c>
    </row>
    <row r="76" spans="1:16" ht="41.25" customHeight="1" x14ac:dyDescent="0.3">
      <c r="A76" s="82">
        <v>69</v>
      </c>
      <c r="B76" s="80" t="s">
        <v>6</v>
      </c>
      <c r="C76" s="80" t="s">
        <v>6</v>
      </c>
      <c r="D76" s="80" t="s">
        <v>1559</v>
      </c>
      <c r="E76" s="25">
        <v>8</v>
      </c>
      <c r="F76" s="80" t="s">
        <v>764</v>
      </c>
      <c r="G76" s="80" t="s">
        <v>7</v>
      </c>
      <c r="H76" s="80" t="s">
        <v>8</v>
      </c>
      <c r="I76" s="81">
        <v>165728</v>
      </c>
      <c r="J76" s="33" t="s">
        <v>1417</v>
      </c>
      <c r="K76" s="31">
        <v>3250</v>
      </c>
      <c r="L76" s="34">
        <v>241</v>
      </c>
      <c r="M76" s="31"/>
      <c r="N76" s="36"/>
      <c r="O76" s="34">
        <v>2275.04</v>
      </c>
      <c r="P76" s="34">
        <v>2275.04</v>
      </c>
    </row>
    <row r="77" spans="1:16" ht="36.75" customHeight="1" x14ac:dyDescent="0.3">
      <c r="A77" s="82">
        <v>70</v>
      </c>
      <c r="B77" s="80" t="s">
        <v>6</v>
      </c>
      <c r="C77" s="80" t="s">
        <v>6</v>
      </c>
      <c r="D77" s="80" t="s">
        <v>1560</v>
      </c>
      <c r="E77" s="25">
        <v>8</v>
      </c>
      <c r="F77" s="80" t="s">
        <v>765</v>
      </c>
      <c r="G77" s="80" t="s">
        <v>7</v>
      </c>
      <c r="H77" s="80" t="s">
        <v>8</v>
      </c>
      <c r="I77" s="81">
        <v>166003</v>
      </c>
      <c r="J77" s="33" t="s">
        <v>1418</v>
      </c>
      <c r="K77" s="31">
        <v>1000</v>
      </c>
      <c r="L77" s="34">
        <v>56</v>
      </c>
      <c r="M77" s="31"/>
      <c r="N77" s="36"/>
      <c r="O77" s="34">
        <v>528.64</v>
      </c>
      <c r="P77" s="34">
        <v>528.64</v>
      </c>
    </row>
    <row r="78" spans="1:16" s="72" customFormat="1" x14ac:dyDescent="0.3">
      <c r="A78" s="66">
        <v>71</v>
      </c>
      <c r="B78" s="66" t="s">
        <v>6</v>
      </c>
      <c r="C78" s="66" t="s">
        <v>6</v>
      </c>
      <c r="D78" s="66" t="s">
        <v>1589</v>
      </c>
      <c r="E78" s="73">
        <v>9</v>
      </c>
      <c r="F78" s="66" t="s">
        <v>756</v>
      </c>
      <c r="G78" s="66" t="s">
        <v>7</v>
      </c>
      <c r="H78" s="66" t="s">
        <v>8</v>
      </c>
      <c r="I78" s="67">
        <v>183491</v>
      </c>
      <c r="J78" s="68"/>
      <c r="K78" s="69">
        <v>2445</v>
      </c>
      <c r="L78" s="71">
        <v>7</v>
      </c>
      <c r="M78" s="69"/>
      <c r="N78" s="70"/>
      <c r="O78" s="71">
        <v>66.08</v>
      </c>
      <c r="P78" s="71">
        <v>66.08</v>
      </c>
    </row>
    <row r="79" spans="1:16" ht="38.25" customHeight="1" x14ac:dyDescent="0.3">
      <c r="A79" s="82">
        <v>72</v>
      </c>
      <c r="B79" s="80" t="s">
        <v>6</v>
      </c>
      <c r="C79" s="80" t="s">
        <v>6</v>
      </c>
      <c r="D79" s="80" t="s">
        <v>406</v>
      </c>
      <c r="E79" s="25">
        <v>8</v>
      </c>
      <c r="F79" s="80" t="s">
        <v>757</v>
      </c>
      <c r="G79" s="80" t="s">
        <v>7</v>
      </c>
      <c r="H79" s="80" t="s">
        <v>8</v>
      </c>
      <c r="I79" s="81">
        <v>166597</v>
      </c>
      <c r="J79" s="33" t="s">
        <v>1409</v>
      </c>
      <c r="K79" s="31">
        <v>5000</v>
      </c>
      <c r="L79" s="34">
        <v>24</v>
      </c>
      <c r="M79" s="31"/>
      <c r="N79" s="36"/>
      <c r="O79" s="34">
        <v>226.56</v>
      </c>
      <c r="P79" s="34">
        <v>226.56</v>
      </c>
    </row>
    <row r="80" spans="1:16" ht="46.8" x14ac:dyDescent="0.3">
      <c r="A80" s="82">
        <v>73</v>
      </c>
      <c r="B80" s="80" t="s">
        <v>6</v>
      </c>
      <c r="C80" s="80" t="s">
        <v>6</v>
      </c>
      <c r="D80" s="80" t="s">
        <v>407</v>
      </c>
      <c r="E80" s="25">
        <v>8</v>
      </c>
      <c r="F80" s="80" t="s">
        <v>758</v>
      </c>
      <c r="G80" s="80" t="s">
        <v>7</v>
      </c>
      <c r="H80" s="80" t="s">
        <v>8</v>
      </c>
      <c r="I80" s="81">
        <v>169959</v>
      </c>
      <c r="J80" s="33" t="s">
        <v>1410</v>
      </c>
      <c r="K80" s="31">
        <v>10000</v>
      </c>
      <c r="L80" s="34">
        <v>35</v>
      </c>
      <c r="M80" s="31"/>
      <c r="N80" s="36"/>
      <c r="O80" s="34">
        <v>330.4</v>
      </c>
      <c r="P80" s="34">
        <v>330.4</v>
      </c>
    </row>
    <row r="81" spans="1:16" s="72" customFormat="1" ht="44.25" customHeight="1" x14ac:dyDescent="0.3">
      <c r="A81" s="66">
        <v>74</v>
      </c>
      <c r="B81" s="66" t="s">
        <v>6</v>
      </c>
      <c r="C81" s="66" t="s">
        <v>6</v>
      </c>
      <c r="D81" s="66" t="s">
        <v>1587</v>
      </c>
      <c r="E81" s="73">
        <v>8</v>
      </c>
      <c r="F81" s="66" t="s">
        <v>733</v>
      </c>
      <c r="G81" s="66" t="s">
        <v>7</v>
      </c>
      <c r="H81" s="66" t="s">
        <v>8</v>
      </c>
      <c r="I81" s="68" t="s">
        <v>1219</v>
      </c>
      <c r="J81" s="68" t="s">
        <v>1411</v>
      </c>
      <c r="K81" s="69">
        <v>47200</v>
      </c>
      <c r="L81" s="71">
        <v>86</v>
      </c>
      <c r="M81" s="69"/>
      <c r="N81" s="70"/>
      <c r="O81" s="71">
        <v>811.84</v>
      </c>
      <c r="P81" s="71">
        <v>811.84</v>
      </c>
    </row>
    <row r="82" spans="1:16" ht="31.2" x14ac:dyDescent="0.3">
      <c r="A82" s="82">
        <v>75</v>
      </c>
      <c r="B82" s="80" t="s">
        <v>6</v>
      </c>
      <c r="C82" s="80" t="s">
        <v>6</v>
      </c>
      <c r="D82" s="80" t="s">
        <v>1561</v>
      </c>
      <c r="E82" s="25">
        <v>7</v>
      </c>
      <c r="F82" s="80" t="s">
        <v>766</v>
      </c>
      <c r="G82" s="80" t="s">
        <v>7</v>
      </c>
      <c r="H82" s="80" t="s">
        <v>8</v>
      </c>
      <c r="I82" s="81"/>
      <c r="J82" s="33"/>
      <c r="K82" s="31">
        <v>75200</v>
      </c>
      <c r="L82" s="34">
        <v>37252</v>
      </c>
      <c r="M82" s="31"/>
      <c r="N82" s="36"/>
      <c r="O82" s="34">
        <v>351658.88</v>
      </c>
      <c r="P82" s="34">
        <v>351658.88</v>
      </c>
    </row>
    <row r="83" spans="1:16" ht="44.25" customHeight="1" x14ac:dyDescent="0.3">
      <c r="A83" s="82">
        <v>76</v>
      </c>
      <c r="B83" s="80" t="s">
        <v>6</v>
      </c>
      <c r="C83" s="80" t="s">
        <v>6</v>
      </c>
      <c r="D83" s="80" t="s">
        <v>1562</v>
      </c>
      <c r="E83" s="25">
        <v>7</v>
      </c>
      <c r="F83" s="80" t="s">
        <v>767</v>
      </c>
      <c r="G83" s="80" t="s">
        <v>7</v>
      </c>
      <c r="H83" s="80" t="s">
        <v>8</v>
      </c>
      <c r="I83" s="81"/>
      <c r="J83" s="33" t="s">
        <v>1419</v>
      </c>
      <c r="K83" s="31">
        <v>36400</v>
      </c>
      <c r="L83" s="34">
        <v>8329</v>
      </c>
      <c r="M83" s="31"/>
      <c r="N83" s="36"/>
      <c r="O83" s="34">
        <v>78625.759999999995</v>
      </c>
      <c r="P83" s="34">
        <v>78625.759999999995</v>
      </c>
    </row>
    <row r="84" spans="1:16" ht="28.5" customHeight="1" x14ac:dyDescent="0.3">
      <c r="A84" s="119">
        <v>77</v>
      </c>
      <c r="B84" s="117" t="s">
        <v>6</v>
      </c>
      <c r="C84" s="117" t="s">
        <v>6</v>
      </c>
      <c r="D84" s="80" t="s">
        <v>392</v>
      </c>
      <c r="E84" s="25">
        <v>7</v>
      </c>
      <c r="F84" s="80" t="s">
        <v>768</v>
      </c>
      <c r="G84" s="80" t="s">
        <v>7</v>
      </c>
      <c r="H84" s="117" t="s">
        <v>8</v>
      </c>
      <c r="I84" s="81"/>
      <c r="J84" s="33" t="s">
        <v>1420</v>
      </c>
      <c r="K84" s="31">
        <v>15700</v>
      </c>
      <c r="L84" s="123">
        <v>1175</v>
      </c>
      <c r="M84" s="115"/>
      <c r="N84" s="117"/>
      <c r="O84" s="113">
        <v>11092</v>
      </c>
      <c r="P84" s="113">
        <v>11092</v>
      </c>
    </row>
    <row r="85" spans="1:16" ht="36" customHeight="1" x14ac:dyDescent="0.3">
      <c r="A85" s="120"/>
      <c r="B85" s="118"/>
      <c r="C85" s="118"/>
      <c r="D85" s="80" t="s">
        <v>393</v>
      </c>
      <c r="E85" s="25">
        <v>7</v>
      </c>
      <c r="F85" s="80" t="s">
        <v>769</v>
      </c>
      <c r="G85" s="80" t="s">
        <v>7</v>
      </c>
      <c r="H85" s="118"/>
      <c r="I85" s="81"/>
      <c r="J85" s="33" t="s">
        <v>1421</v>
      </c>
      <c r="K85" s="31">
        <v>5000</v>
      </c>
      <c r="L85" s="124"/>
      <c r="M85" s="116"/>
      <c r="N85" s="118"/>
      <c r="O85" s="114"/>
      <c r="P85" s="114"/>
    </row>
    <row r="86" spans="1:16" ht="63.75" customHeight="1" x14ac:dyDescent="0.3">
      <c r="A86" s="82">
        <v>79</v>
      </c>
      <c r="B86" s="80" t="s">
        <v>6</v>
      </c>
      <c r="C86" s="80" t="s">
        <v>6</v>
      </c>
      <c r="D86" s="80" t="s">
        <v>1466</v>
      </c>
      <c r="E86" s="25">
        <v>7</v>
      </c>
      <c r="F86" s="80" t="s">
        <v>770</v>
      </c>
      <c r="G86" s="80" t="s">
        <v>7</v>
      </c>
      <c r="H86" s="80" t="s">
        <v>8</v>
      </c>
      <c r="I86" s="81"/>
      <c r="J86" s="33" t="s">
        <v>1422</v>
      </c>
      <c r="K86" s="31">
        <v>5400</v>
      </c>
      <c r="L86" s="34">
        <v>1681</v>
      </c>
      <c r="M86" s="31"/>
      <c r="N86" s="36"/>
      <c r="O86" s="34">
        <v>15868.64</v>
      </c>
      <c r="P86" s="34">
        <v>15868.64</v>
      </c>
    </row>
    <row r="87" spans="1:16" ht="48" customHeight="1" x14ac:dyDescent="0.3">
      <c r="A87" s="119">
        <v>80</v>
      </c>
      <c r="B87" s="80" t="s">
        <v>6</v>
      </c>
      <c r="C87" s="80" t="s">
        <v>6</v>
      </c>
      <c r="D87" s="80" t="s">
        <v>1467</v>
      </c>
      <c r="E87" s="25">
        <v>7</v>
      </c>
      <c r="F87" s="80" t="s">
        <v>771</v>
      </c>
      <c r="G87" s="80" t="s">
        <v>7</v>
      </c>
      <c r="H87" s="117" t="s">
        <v>8</v>
      </c>
      <c r="I87" s="81"/>
      <c r="J87" s="33" t="s">
        <v>1423</v>
      </c>
      <c r="K87" s="31">
        <v>3800</v>
      </c>
      <c r="L87" s="123">
        <v>1130</v>
      </c>
      <c r="M87" s="31"/>
      <c r="N87" s="36"/>
      <c r="O87" s="113">
        <v>10667.2</v>
      </c>
      <c r="P87" s="113">
        <v>10667.2</v>
      </c>
    </row>
    <row r="88" spans="1:16" ht="42" customHeight="1" x14ac:dyDescent="0.3">
      <c r="A88" s="120"/>
      <c r="B88" s="80" t="s">
        <v>6</v>
      </c>
      <c r="C88" s="80" t="s">
        <v>6</v>
      </c>
      <c r="D88" s="80" t="s">
        <v>1468</v>
      </c>
      <c r="E88" s="25">
        <v>7</v>
      </c>
      <c r="F88" s="80" t="s">
        <v>772</v>
      </c>
      <c r="G88" s="80" t="s">
        <v>7</v>
      </c>
      <c r="H88" s="118"/>
      <c r="I88" s="81"/>
      <c r="J88" s="33" t="s">
        <v>1424</v>
      </c>
      <c r="K88" s="31">
        <v>5000</v>
      </c>
      <c r="L88" s="124"/>
      <c r="M88" s="31"/>
      <c r="N88" s="36"/>
      <c r="O88" s="114"/>
      <c r="P88" s="114"/>
    </row>
    <row r="89" spans="1:16" ht="51.75" customHeight="1" x14ac:dyDescent="0.3">
      <c r="A89" s="82">
        <v>82</v>
      </c>
      <c r="B89" s="80" t="s">
        <v>6</v>
      </c>
      <c r="C89" s="80" t="s">
        <v>6</v>
      </c>
      <c r="D89" s="80" t="s">
        <v>1563</v>
      </c>
      <c r="E89" s="25">
        <v>7</v>
      </c>
      <c r="F89" s="80" t="s">
        <v>773</v>
      </c>
      <c r="G89" s="80" t="s">
        <v>7</v>
      </c>
      <c r="H89" s="80" t="s">
        <v>8</v>
      </c>
      <c r="I89" s="81"/>
      <c r="J89" s="33" t="s">
        <v>1425</v>
      </c>
      <c r="K89" s="31">
        <v>7800</v>
      </c>
      <c r="L89" s="34">
        <v>930</v>
      </c>
      <c r="M89" s="31"/>
      <c r="N89" s="36"/>
      <c r="O89" s="34">
        <v>8779.2000000000007</v>
      </c>
      <c r="P89" s="34">
        <v>8779.2000000000007</v>
      </c>
    </row>
    <row r="90" spans="1:16" ht="42" customHeight="1" x14ac:dyDescent="0.3">
      <c r="A90" s="82">
        <v>83</v>
      </c>
      <c r="B90" s="80" t="s">
        <v>6</v>
      </c>
      <c r="C90" s="80" t="s">
        <v>6</v>
      </c>
      <c r="D90" s="80" t="s">
        <v>408</v>
      </c>
      <c r="E90" s="25">
        <v>7</v>
      </c>
      <c r="F90" s="80" t="s">
        <v>774</v>
      </c>
      <c r="G90" s="80" t="s">
        <v>7</v>
      </c>
      <c r="H90" s="80" t="s">
        <v>8</v>
      </c>
      <c r="I90" s="81"/>
      <c r="J90" s="33"/>
      <c r="K90" s="31">
        <v>5800</v>
      </c>
      <c r="L90" s="34">
        <v>782</v>
      </c>
      <c r="M90" s="31"/>
      <c r="N90" s="36"/>
      <c r="O90" s="34">
        <v>7382.08</v>
      </c>
      <c r="P90" s="34">
        <v>7382.08</v>
      </c>
    </row>
    <row r="91" spans="1:16" ht="26.25" customHeight="1" x14ac:dyDescent="0.3">
      <c r="A91" s="82">
        <v>84</v>
      </c>
      <c r="B91" s="80" t="s">
        <v>6</v>
      </c>
      <c r="C91" s="80" t="s">
        <v>6</v>
      </c>
      <c r="D91" s="80" t="s">
        <v>1469</v>
      </c>
      <c r="E91" s="25">
        <v>7</v>
      </c>
      <c r="F91" s="80" t="s">
        <v>775</v>
      </c>
      <c r="G91" s="80" t="s">
        <v>7</v>
      </c>
      <c r="H91" s="80" t="s">
        <v>8</v>
      </c>
      <c r="I91" s="81"/>
      <c r="J91" s="33"/>
      <c r="K91" s="31">
        <v>11000</v>
      </c>
      <c r="L91" s="34">
        <v>1524</v>
      </c>
      <c r="M91" s="31"/>
      <c r="N91" s="36"/>
      <c r="O91" s="34">
        <v>14386.56</v>
      </c>
      <c r="P91" s="34">
        <v>14386.56</v>
      </c>
    </row>
    <row r="92" spans="1:16" ht="46.8" x14ac:dyDescent="0.3">
      <c r="A92" s="82">
        <v>85</v>
      </c>
      <c r="B92" s="80" t="s">
        <v>6</v>
      </c>
      <c r="C92" s="80" t="s">
        <v>6</v>
      </c>
      <c r="D92" s="80" t="s">
        <v>1564</v>
      </c>
      <c r="E92" s="25">
        <v>7</v>
      </c>
      <c r="F92" s="80" t="s">
        <v>776</v>
      </c>
      <c r="G92" s="80" t="s">
        <v>7</v>
      </c>
      <c r="H92" s="80" t="s">
        <v>8</v>
      </c>
      <c r="I92" s="81"/>
      <c r="J92" s="33" t="s">
        <v>1426</v>
      </c>
      <c r="K92" s="31">
        <v>15100</v>
      </c>
      <c r="L92" s="34">
        <v>1086</v>
      </c>
      <c r="M92" s="31"/>
      <c r="N92" s="36"/>
      <c r="O92" s="34">
        <v>10251.84</v>
      </c>
      <c r="P92" s="34">
        <v>10251.84</v>
      </c>
    </row>
    <row r="93" spans="1:16" ht="46.8" x14ac:dyDescent="0.3">
      <c r="A93" s="82">
        <v>86</v>
      </c>
      <c r="B93" s="80" t="s">
        <v>6</v>
      </c>
      <c r="C93" s="80" t="s">
        <v>6</v>
      </c>
      <c r="D93" s="80" t="s">
        <v>409</v>
      </c>
      <c r="E93" s="25">
        <v>7</v>
      </c>
      <c r="F93" s="80" t="s">
        <v>777</v>
      </c>
      <c r="G93" s="80" t="s">
        <v>7</v>
      </c>
      <c r="H93" s="80" t="s">
        <v>8</v>
      </c>
      <c r="I93" s="81">
        <v>170541</v>
      </c>
      <c r="J93" s="33" t="s">
        <v>1427</v>
      </c>
      <c r="K93" s="31">
        <v>6500</v>
      </c>
      <c r="L93" s="34">
        <v>504</v>
      </c>
      <c r="M93" s="31"/>
      <c r="N93" s="36"/>
      <c r="O93" s="34">
        <v>4757.76</v>
      </c>
      <c r="P93" s="34">
        <v>4757.76</v>
      </c>
    </row>
    <row r="94" spans="1:16" ht="31.2" x14ac:dyDescent="0.3">
      <c r="A94" s="82">
        <v>87</v>
      </c>
      <c r="B94" s="80" t="s">
        <v>6</v>
      </c>
      <c r="C94" s="80" t="s">
        <v>6</v>
      </c>
      <c r="D94" s="80" t="s">
        <v>394</v>
      </c>
      <c r="E94" s="25">
        <v>7</v>
      </c>
      <c r="F94" s="80" t="s">
        <v>778</v>
      </c>
      <c r="G94" s="80" t="s">
        <v>7</v>
      </c>
      <c r="H94" s="80" t="s">
        <v>8</v>
      </c>
      <c r="I94" s="81"/>
      <c r="J94" s="33" t="s">
        <v>1428</v>
      </c>
      <c r="K94" s="31">
        <v>12500</v>
      </c>
      <c r="L94" s="34">
        <v>809</v>
      </c>
      <c r="M94" s="31"/>
      <c r="N94" s="36"/>
      <c r="O94" s="34">
        <v>7636.96</v>
      </c>
      <c r="P94" s="34">
        <v>7636.96</v>
      </c>
    </row>
    <row r="95" spans="1:16" ht="46.8" x14ac:dyDescent="0.3">
      <c r="A95" s="82">
        <v>88</v>
      </c>
      <c r="B95" s="80" t="s">
        <v>6</v>
      </c>
      <c r="C95" s="80" t="s">
        <v>6</v>
      </c>
      <c r="D95" s="80" t="s">
        <v>1565</v>
      </c>
      <c r="E95" s="25">
        <v>7</v>
      </c>
      <c r="F95" s="80" t="s">
        <v>779</v>
      </c>
      <c r="G95" s="80" t="s">
        <v>7</v>
      </c>
      <c r="H95" s="80" t="s">
        <v>8</v>
      </c>
      <c r="I95" s="81"/>
      <c r="J95" s="33" t="s">
        <v>1429</v>
      </c>
      <c r="K95" s="31">
        <v>15300</v>
      </c>
      <c r="L95" s="34">
        <v>910</v>
      </c>
      <c r="M95" s="31"/>
      <c r="N95" s="36"/>
      <c r="O95" s="34">
        <v>8590.4</v>
      </c>
      <c r="P95" s="34">
        <v>8590.4</v>
      </c>
    </row>
    <row r="96" spans="1:16" ht="24" customHeight="1" x14ac:dyDescent="0.3">
      <c r="A96" s="82">
        <v>89</v>
      </c>
      <c r="B96" s="80" t="s">
        <v>6</v>
      </c>
      <c r="C96" s="80" t="s">
        <v>6</v>
      </c>
      <c r="D96" s="80" t="s">
        <v>410</v>
      </c>
      <c r="E96" s="25">
        <v>7</v>
      </c>
      <c r="F96" s="80" t="s">
        <v>780</v>
      </c>
      <c r="G96" s="80" t="s">
        <v>7</v>
      </c>
      <c r="H96" s="80" t="s">
        <v>8</v>
      </c>
      <c r="I96" s="81"/>
      <c r="J96" s="33"/>
      <c r="K96" s="31">
        <v>8000</v>
      </c>
      <c r="L96" s="34">
        <v>481</v>
      </c>
      <c r="M96" s="31"/>
      <c r="N96" s="36"/>
      <c r="O96" s="34">
        <v>4540.6400000000003</v>
      </c>
      <c r="P96" s="34">
        <v>4540.6400000000003</v>
      </c>
    </row>
    <row r="97" spans="1:16" ht="46.8" x14ac:dyDescent="0.3">
      <c r="A97" s="82">
        <v>90</v>
      </c>
      <c r="B97" s="80" t="s">
        <v>6</v>
      </c>
      <c r="C97" s="80" t="s">
        <v>6</v>
      </c>
      <c r="D97" s="80" t="s">
        <v>1470</v>
      </c>
      <c r="E97" s="25">
        <v>7</v>
      </c>
      <c r="F97" s="80" t="s">
        <v>781</v>
      </c>
      <c r="G97" s="80" t="s">
        <v>7</v>
      </c>
      <c r="H97" s="80" t="s">
        <v>8</v>
      </c>
      <c r="I97" s="81"/>
      <c r="J97" s="33" t="s">
        <v>1430</v>
      </c>
      <c r="K97" s="31">
        <v>5700</v>
      </c>
      <c r="L97" s="34">
        <v>363</v>
      </c>
      <c r="M97" s="31"/>
      <c r="N97" s="36"/>
      <c r="O97" s="34">
        <v>3426.7200000000003</v>
      </c>
      <c r="P97" s="34">
        <v>3426.7200000000003</v>
      </c>
    </row>
    <row r="98" spans="1:16" x14ac:dyDescent="0.3">
      <c r="A98" s="82">
        <v>91</v>
      </c>
      <c r="B98" s="80" t="s">
        <v>6</v>
      </c>
      <c r="C98" s="80" t="s">
        <v>6</v>
      </c>
      <c r="D98" s="80" t="s">
        <v>411</v>
      </c>
      <c r="E98" s="25">
        <v>7</v>
      </c>
      <c r="F98" s="80" t="s">
        <v>782</v>
      </c>
      <c r="G98" s="80" t="s">
        <v>7</v>
      </c>
      <c r="H98" s="80" t="s">
        <v>8</v>
      </c>
      <c r="I98" s="81"/>
      <c r="J98" s="33"/>
      <c r="K98" s="31">
        <v>44400</v>
      </c>
      <c r="L98" s="34">
        <v>6808</v>
      </c>
      <c r="M98" s="31"/>
      <c r="N98" s="36"/>
      <c r="O98" s="34">
        <v>64267.520000000004</v>
      </c>
      <c r="P98" s="34">
        <v>64267.520000000004</v>
      </c>
    </row>
    <row r="99" spans="1:16" x14ac:dyDescent="0.3">
      <c r="A99" s="82">
        <v>92</v>
      </c>
      <c r="B99" s="80" t="s">
        <v>6</v>
      </c>
      <c r="C99" s="80" t="s">
        <v>6</v>
      </c>
      <c r="D99" s="80" t="s">
        <v>411</v>
      </c>
      <c r="E99" s="25">
        <v>7</v>
      </c>
      <c r="F99" s="80" t="s">
        <v>782</v>
      </c>
      <c r="G99" s="80" t="s">
        <v>7</v>
      </c>
      <c r="H99" s="80" t="s">
        <v>8</v>
      </c>
      <c r="I99" s="81"/>
      <c r="J99" s="33"/>
      <c r="K99" s="31">
        <v>44400</v>
      </c>
      <c r="L99" s="34">
        <v>109</v>
      </c>
      <c r="M99" s="31"/>
      <c r="N99" s="36"/>
      <c r="O99" s="34">
        <v>1028.96</v>
      </c>
      <c r="P99" s="34">
        <v>1028.96</v>
      </c>
    </row>
    <row r="100" spans="1:16" ht="21" customHeight="1" x14ac:dyDescent="0.3">
      <c r="A100" s="82">
        <v>93</v>
      </c>
      <c r="B100" s="80" t="s">
        <v>6</v>
      </c>
      <c r="C100" s="80" t="s">
        <v>6</v>
      </c>
      <c r="D100" s="80" t="s">
        <v>412</v>
      </c>
      <c r="E100" s="25">
        <v>7</v>
      </c>
      <c r="F100" s="80" t="s">
        <v>783</v>
      </c>
      <c r="G100" s="80" t="s">
        <v>7</v>
      </c>
      <c r="H100" s="80" t="s">
        <v>8</v>
      </c>
      <c r="I100" s="81"/>
      <c r="J100" s="33"/>
      <c r="K100" s="31">
        <v>10900</v>
      </c>
      <c r="L100" s="34">
        <v>1470</v>
      </c>
      <c r="M100" s="31"/>
      <c r="N100" s="36"/>
      <c r="O100" s="34">
        <v>13876.8</v>
      </c>
      <c r="P100" s="34">
        <v>13876.8</v>
      </c>
    </row>
    <row r="101" spans="1:16" x14ac:dyDescent="0.3">
      <c r="A101" s="82">
        <v>94</v>
      </c>
      <c r="B101" s="80" t="s">
        <v>6</v>
      </c>
      <c r="C101" s="80" t="s">
        <v>6</v>
      </c>
      <c r="D101" s="80" t="s">
        <v>413</v>
      </c>
      <c r="E101" s="25">
        <v>7</v>
      </c>
      <c r="F101" s="80" t="s">
        <v>784</v>
      </c>
      <c r="G101" s="80" t="s">
        <v>7</v>
      </c>
      <c r="H101" s="80" t="s">
        <v>8</v>
      </c>
      <c r="I101" s="81"/>
      <c r="J101" s="33"/>
      <c r="K101" s="31">
        <v>6500</v>
      </c>
      <c r="L101" s="34">
        <v>719</v>
      </c>
      <c r="M101" s="31"/>
      <c r="N101" s="36"/>
      <c r="O101" s="34">
        <v>6787.36</v>
      </c>
      <c r="P101" s="34">
        <v>6787.36</v>
      </c>
    </row>
    <row r="102" spans="1:16" ht="38.25" customHeight="1" x14ac:dyDescent="0.3">
      <c r="A102" s="82">
        <v>95</v>
      </c>
      <c r="B102" s="80" t="s">
        <v>6</v>
      </c>
      <c r="C102" s="80" t="s">
        <v>6</v>
      </c>
      <c r="D102" s="80" t="s">
        <v>414</v>
      </c>
      <c r="E102" s="25">
        <v>7</v>
      </c>
      <c r="F102" s="80" t="s">
        <v>785</v>
      </c>
      <c r="G102" s="80" t="s">
        <v>7</v>
      </c>
      <c r="H102" s="80" t="s">
        <v>8</v>
      </c>
      <c r="I102" s="81"/>
      <c r="J102" s="33"/>
      <c r="K102" s="31">
        <v>36500</v>
      </c>
      <c r="L102" s="34">
        <v>4039</v>
      </c>
      <c r="M102" s="31"/>
      <c r="N102" s="36"/>
      <c r="O102" s="34">
        <v>38128.160000000003</v>
      </c>
      <c r="P102" s="34">
        <v>38128.160000000003</v>
      </c>
    </row>
    <row r="103" spans="1:16" ht="31.2" x14ac:dyDescent="0.3">
      <c r="A103" s="82">
        <v>96</v>
      </c>
      <c r="B103" s="80" t="s">
        <v>6</v>
      </c>
      <c r="C103" s="80" t="s">
        <v>6</v>
      </c>
      <c r="D103" s="80" t="s">
        <v>1566</v>
      </c>
      <c r="E103" s="25">
        <v>7</v>
      </c>
      <c r="F103" s="80" t="s">
        <v>786</v>
      </c>
      <c r="G103" s="80" t="s">
        <v>7</v>
      </c>
      <c r="H103" s="80" t="s">
        <v>8</v>
      </c>
      <c r="I103" s="81"/>
      <c r="J103" s="33"/>
      <c r="K103" s="31">
        <v>8700</v>
      </c>
      <c r="L103" s="34">
        <v>1109</v>
      </c>
      <c r="M103" s="31"/>
      <c r="N103" s="36"/>
      <c r="O103" s="34">
        <v>10468.959999999999</v>
      </c>
      <c r="P103" s="34">
        <v>10468.959999999999</v>
      </c>
    </row>
    <row r="104" spans="1:16" ht="30.75" customHeight="1" x14ac:dyDescent="0.3">
      <c r="A104" s="119">
        <v>97</v>
      </c>
      <c r="B104" s="117" t="s">
        <v>6</v>
      </c>
      <c r="C104" s="117" t="s">
        <v>6</v>
      </c>
      <c r="D104" s="80" t="s">
        <v>1567</v>
      </c>
      <c r="E104" s="25">
        <v>7</v>
      </c>
      <c r="F104" s="80" t="s">
        <v>787</v>
      </c>
      <c r="G104" s="80" t="s">
        <v>7</v>
      </c>
      <c r="H104" s="117" t="s">
        <v>8</v>
      </c>
      <c r="I104" s="81"/>
      <c r="J104" s="33">
        <v>156698</v>
      </c>
      <c r="K104" s="31">
        <v>16900</v>
      </c>
      <c r="L104" s="113">
        <v>3774</v>
      </c>
      <c r="M104" s="115"/>
      <c r="N104" s="117"/>
      <c r="O104" s="113">
        <v>35626.559999999998</v>
      </c>
      <c r="P104" s="113">
        <v>35626.559999999998</v>
      </c>
    </row>
    <row r="105" spans="1:16" ht="44.25" customHeight="1" x14ac:dyDescent="0.3">
      <c r="A105" s="120"/>
      <c r="B105" s="118"/>
      <c r="C105" s="118"/>
      <c r="D105" s="80" t="s">
        <v>1568</v>
      </c>
      <c r="E105" s="25">
        <v>7</v>
      </c>
      <c r="F105" s="80" t="s">
        <v>788</v>
      </c>
      <c r="G105" s="80" t="s">
        <v>7</v>
      </c>
      <c r="H105" s="118"/>
      <c r="I105" s="81"/>
      <c r="J105" s="33" t="s">
        <v>1431</v>
      </c>
      <c r="K105" s="31">
        <v>10000</v>
      </c>
      <c r="L105" s="114"/>
      <c r="M105" s="116"/>
      <c r="N105" s="118"/>
      <c r="O105" s="114"/>
      <c r="P105" s="114"/>
    </row>
    <row r="106" spans="1:16" ht="39.75" customHeight="1" x14ac:dyDescent="0.3">
      <c r="A106" s="82">
        <v>98</v>
      </c>
      <c r="B106" s="80" t="s">
        <v>6</v>
      </c>
      <c r="C106" s="80" t="s">
        <v>6</v>
      </c>
      <c r="D106" s="80" t="s">
        <v>415</v>
      </c>
      <c r="E106" s="25">
        <v>7</v>
      </c>
      <c r="F106" s="80" t="s">
        <v>789</v>
      </c>
      <c r="G106" s="80" t="s">
        <v>7</v>
      </c>
      <c r="H106" s="80" t="s">
        <v>8</v>
      </c>
      <c r="I106" s="81"/>
      <c r="J106" s="33"/>
      <c r="K106" s="31">
        <v>5000</v>
      </c>
      <c r="L106" s="34">
        <v>1034</v>
      </c>
      <c r="M106" s="31"/>
      <c r="N106" s="36"/>
      <c r="O106" s="34">
        <v>9760.9599999999991</v>
      </c>
      <c r="P106" s="34">
        <v>9760.9599999999991</v>
      </c>
    </row>
    <row r="107" spans="1:16" ht="46.8" x14ac:dyDescent="0.3">
      <c r="A107" s="82">
        <v>99</v>
      </c>
      <c r="B107" s="80" t="s">
        <v>6</v>
      </c>
      <c r="C107" s="80" t="s">
        <v>6</v>
      </c>
      <c r="D107" s="80" t="s">
        <v>395</v>
      </c>
      <c r="E107" s="25">
        <v>7</v>
      </c>
      <c r="F107" s="80" t="s">
        <v>790</v>
      </c>
      <c r="G107" s="80" t="s">
        <v>7</v>
      </c>
      <c r="H107" s="80" t="s">
        <v>8</v>
      </c>
      <c r="I107" s="81"/>
      <c r="J107" s="33" t="s">
        <v>1432</v>
      </c>
      <c r="K107" s="31">
        <v>25000</v>
      </c>
      <c r="L107" s="34">
        <v>3123</v>
      </c>
      <c r="M107" s="31"/>
      <c r="N107" s="36"/>
      <c r="O107" s="34">
        <v>29481.119999999999</v>
      </c>
      <c r="P107" s="34">
        <v>29481.119999999999</v>
      </c>
    </row>
    <row r="108" spans="1:16" ht="46.8" x14ac:dyDescent="0.3">
      <c r="A108" s="82">
        <v>100</v>
      </c>
      <c r="B108" s="80" t="s">
        <v>6</v>
      </c>
      <c r="C108" s="80" t="s">
        <v>6</v>
      </c>
      <c r="D108" s="80" t="s">
        <v>396</v>
      </c>
      <c r="E108" s="25">
        <v>7</v>
      </c>
      <c r="F108" s="80" t="s">
        <v>791</v>
      </c>
      <c r="G108" s="80" t="s">
        <v>7</v>
      </c>
      <c r="H108" s="80" t="s">
        <v>8</v>
      </c>
      <c r="I108" s="81">
        <v>169174</v>
      </c>
      <c r="J108" s="33" t="s">
        <v>1433</v>
      </c>
      <c r="K108" s="31">
        <v>25000</v>
      </c>
      <c r="L108" s="34">
        <v>4091</v>
      </c>
      <c r="M108" s="31"/>
      <c r="N108" s="36"/>
      <c r="O108" s="34">
        <v>38619.040000000001</v>
      </c>
      <c r="P108" s="34">
        <v>38619.040000000001</v>
      </c>
    </row>
    <row r="109" spans="1:16" ht="46.8" x14ac:dyDescent="0.3">
      <c r="A109" s="82">
        <v>101</v>
      </c>
      <c r="B109" s="80" t="s">
        <v>6</v>
      </c>
      <c r="C109" s="80" t="s">
        <v>6</v>
      </c>
      <c r="D109" s="80" t="s">
        <v>1473</v>
      </c>
      <c r="E109" s="25">
        <v>7</v>
      </c>
      <c r="F109" s="80" t="s">
        <v>792</v>
      </c>
      <c r="G109" s="80" t="s">
        <v>7</v>
      </c>
      <c r="H109" s="80" t="s">
        <v>8</v>
      </c>
      <c r="I109" s="81">
        <v>156705</v>
      </c>
      <c r="J109" s="33" t="s">
        <v>1434</v>
      </c>
      <c r="K109" s="31">
        <v>21500</v>
      </c>
      <c r="L109" s="34">
        <v>2635</v>
      </c>
      <c r="M109" s="31"/>
      <c r="N109" s="36"/>
      <c r="O109" s="34">
        <v>24874.400000000001</v>
      </c>
      <c r="P109" s="34">
        <v>24874.400000000001</v>
      </c>
    </row>
    <row r="110" spans="1:16" ht="33" customHeight="1" x14ac:dyDescent="0.3">
      <c r="A110" s="82">
        <v>102</v>
      </c>
      <c r="B110" s="80" t="s">
        <v>6</v>
      </c>
      <c r="C110" s="80" t="s">
        <v>6</v>
      </c>
      <c r="D110" s="80" t="s">
        <v>1471</v>
      </c>
      <c r="E110" s="25">
        <v>7</v>
      </c>
      <c r="F110" s="80" t="s">
        <v>792</v>
      </c>
      <c r="G110" s="80" t="s">
        <v>7</v>
      </c>
      <c r="H110" s="80" t="s">
        <v>8</v>
      </c>
      <c r="I110" s="81"/>
      <c r="J110" s="33"/>
      <c r="K110" s="31">
        <v>21500</v>
      </c>
      <c r="L110" s="34">
        <v>2025</v>
      </c>
      <c r="M110" s="31"/>
      <c r="N110" s="36"/>
      <c r="O110" s="34">
        <v>19116</v>
      </c>
      <c r="P110" s="34">
        <v>19116</v>
      </c>
    </row>
    <row r="111" spans="1:16" ht="21" customHeight="1" x14ac:dyDescent="0.3">
      <c r="A111" s="82">
        <v>103</v>
      </c>
      <c r="B111" s="80" t="s">
        <v>6</v>
      </c>
      <c r="C111" s="80" t="s">
        <v>6</v>
      </c>
      <c r="D111" s="80" t="s">
        <v>1472</v>
      </c>
      <c r="E111" s="25">
        <v>7</v>
      </c>
      <c r="F111" s="80" t="s">
        <v>793</v>
      </c>
      <c r="G111" s="80" t="s">
        <v>7</v>
      </c>
      <c r="H111" s="80" t="s">
        <v>8</v>
      </c>
      <c r="I111" s="81"/>
      <c r="J111" s="33"/>
      <c r="K111" s="31">
        <v>18000</v>
      </c>
      <c r="L111" s="34">
        <v>4668</v>
      </c>
      <c r="M111" s="31"/>
      <c r="N111" s="36"/>
      <c r="O111" s="34">
        <v>44065.919999999998</v>
      </c>
      <c r="P111" s="34">
        <v>44065.919999999998</v>
      </c>
    </row>
    <row r="112" spans="1:16" ht="25.5" customHeight="1" x14ac:dyDescent="0.3">
      <c r="A112" s="82">
        <v>104</v>
      </c>
      <c r="B112" s="80" t="s">
        <v>6</v>
      </c>
      <c r="C112" s="80" t="s">
        <v>6</v>
      </c>
      <c r="D112" s="80" t="s">
        <v>397</v>
      </c>
      <c r="E112" s="25">
        <v>7</v>
      </c>
      <c r="F112" s="80" t="s">
        <v>794</v>
      </c>
      <c r="G112" s="80" t="s">
        <v>7</v>
      </c>
      <c r="H112" s="80" t="s">
        <v>8</v>
      </c>
      <c r="I112" s="81"/>
      <c r="J112" s="33"/>
      <c r="K112" s="31">
        <v>18000</v>
      </c>
      <c r="L112" s="34">
        <v>3687</v>
      </c>
      <c r="M112" s="31"/>
      <c r="N112" s="36"/>
      <c r="O112" s="34">
        <v>34805.279999999999</v>
      </c>
      <c r="P112" s="34">
        <v>34805.279999999999</v>
      </c>
    </row>
    <row r="113" spans="1:16" ht="46.8" x14ac:dyDescent="0.3">
      <c r="A113" s="82">
        <v>105</v>
      </c>
      <c r="B113" s="80" t="s">
        <v>6</v>
      </c>
      <c r="C113" s="80" t="s">
        <v>6</v>
      </c>
      <c r="D113" s="80" t="s">
        <v>1474</v>
      </c>
      <c r="E113" s="25">
        <v>7</v>
      </c>
      <c r="F113" s="80" t="s">
        <v>795</v>
      </c>
      <c r="G113" s="80" t="s">
        <v>7</v>
      </c>
      <c r="H113" s="80" t="s">
        <v>8</v>
      </c>
      <c r="I113" s="81"/>
      <c r="J113" s="33" t="s">
        <v>1435</v>
      </c>
      <c r="K113" s="31">
        <v>15430</v>
      </c>
      <c r="L113" s="34">
        <v>280</v>
      </c>
      <c r="M113" s="31"/>
      <c r="N113" s="36"/>
      <c r="O113" s="34">
        <v>2643.2</v>
      </c>
      <c r="P113" s="34">
        <v>2643.2</v>
      </c>
    </row>
    <row r="114" spans="1:16" ht="42" customHeight="1" x14ac:dyDescent="0.3">
      <c r="A114" s="82">
        <v>106</v>
      </c>
      <c r="B114" s="80" t="s">
        <v>6</v>
      </c>
      <c r="C114" s="80" t="s">
        <v>6</v>
      </c>
      <c r="D114" s="80" t="s">
        <v>1475</v>
      </c>
      <c r="E114" s="25">
        <v>6</v>
      </c>
      <c r="F114" s="80" t="s">
        <v>796</v>
      </c>
      <c r="G114" s="80" t="s">
        <v>7</v>
      </c>
      <c r="H114" s="80" t="s">
        <v>8</v>
      </c>
      <c r="I114" s="81">
        <v>177781</v>
      </c>
      <c r="J114" s="33">
        <v>177781</v>
      </c>
      <c r="K114" s="31">
        <v>26300</v>
      </c>
      <c r="L114" s="34">
        <v>216</v>
      </c>
      <c r="M114" s="31"/>
      <c r="N114" s="36"/>
      <c r="O114" s="34">
        <v>2039.04</v>
      </c>
      <c r="P114" s="34">
        <v>2039.04</v>
      </c>
    </row>
    <row r="115" spans="1:16" ht="57" customHeight="1" x14ac:dyDescent="0.3">
      <c r="A115" s="82">
        <v>107</v>
      </c>
      <c r="B115" s="80" t="s">
        <v>6</v>
      </c>
      <c r="C115" s="80" t="s">
        <v>6</v>
      </c>
      <c r="D115" s="80" t="s">
        <v>1476</v>
      </c>
      <c r="E115" s="25">
        <v>6</v>
      </c>
      <c r="F115" s="80" t="s">
        <v>797</v>
      </c>
      <c r="G115" s="80" t="s">
        <v>7</v>
      </c>
      <c r="H115" s="80" t="s">
        <v>8</v>
      </c>
      <c r="I115" s="81">
        <v>11662</v>
      </c>
      <c r="J115" s="33" t="s">
        <v>1436</v>
      </c>
      <c r="K115" s="31">
        <v>20900</v>
      </c>
      <c r="L115" s="34">
        <v>2539</v>
      </c>
      <c r="M115" s="31"/>
      <c r="N115" s="36"/>
      <c r="O115" s="34">
        <v>23968.16</v>
      </c>
      <c r="P115" s="34">
        <v>23968.16</v>
      </c>
    </row>
    <row r="116" spans="1:16" ht="22.5" customHeight="1" x14ac:dyDescent="0.3">
      <c r="A116" s="82">
        <v>108</v>
      </c>
      <c r="B116" s="80" t="s">
        <v>6</v>
      </c>
      <c r="C116" s="80" t="s">
        <v>6</v>
      </c>
      <c r="D116" s="80" t="s">
        <v>416</v>
      </c>
      <c r="E116" s="25">
        <v>6</v>
      </c>
      <c r="F116" s="80" t="s">
        <v>798</v>
      </c>
      <c r="G116" s="80" t="s">
        <v>7</v>
      </c>
      <c r="H116" s="80" t="s">
        <v>8</v>
      </c>
      <c r="I116" s="81"/>
      <c r="J116" s="33"/>
      <c r="K116" s="31"/>
      <c r="L116" s="34">
        <v>3666</v>
      </c>
      <c r="M116" s="31"/>
      <c r="N116" s="36"/>
      <c r="O116" s="34">
        <v>34607.040000000001</v>
      </c>
      <c r="P116" s="34">
        <v>34607.040000000001</v>
      </c>
    </row>
    <row r="117" spans="1:16" x14ac:dyDescent="0.3">
      <c r="A117" s="82">
        <v>109</v>
      </c>
      <c r="B117" s="80" t="s">
        <v>6</v>
      </c>
      <c r="C117" s="80" t="s">
        <v>6</v>
      </c>
      <c r="D117" s="80" t="s">
        <v>417</v>
      </c>
      <c r="E117" s="25">
        <v>6</v>
      </c>
      <c r="F117" s="80" t="s">
        <v>799</v>
      </c>
      <c r="G117" s="80" t="s">
        <v>7</v>
      </c>
      <c r="H117" s="80" t="s">
        <v>8</v>
      </c>
      <c r="I117" s="81"/>
      <c r="J117" s="33"/>
      <c r="K117" s="31"/>
      <c r="L117" s="34">
        <v>4466</v>
      </c>
      <c r="M117" s="31"/>
      <c r="N117" s="36"/>
      <c r="O117" s="34">
        <v>42159.040000000001</v>
      </c>
      <c r="P117" s="34">
        <v>42159.040000000001</v>
      </c>
    </row>
    <row r="118" spans="1:16" ht="78" x14ac:dyDescent="0.3">
      <c r="A118" s="82">
        <v>110</v>
      </c>
      <c r="B118" s="80" t="s">
        <v>6</v>
      </c>
      <c r="C118" s="80" t="s">
        <v>6</v>
      </c>
      <c r="D118" s="80" t="s">
        <v>418</v>
      </c>
      <c r="E118" s="25">
        <v>5</v>
      </c>
      <c r="F118" s="80" t="s">
        <v>800</v>
      </c>
      <c r="G118" s="80" t="s">
        <v>7</v>
      </c>
      <c r="H118" s="80" t="s">
        <v>8</v>
      </c>
      <c r="I118" s="81"/>
      <c r="J118" s="33"/>
      <c r="K118" s="31"/>
      <c r="L118" s="34">
        <v>4481</v>
      </c>
      <c r="M118" s="31"/>
      <c r="N118" s="36"/>
      <c r="O118" s="34">
        <v>42300.639999999999</v>
      </c>
      <c r="P118" s="34">
        <v>42300.639999999999</v>
      </c>
    </row>
    <row r="119" spans="1:16" ht="26.25" customHeight="1" x14ac:dyDescent="0.3">
      <c r="A119" s="82">
        <v>112</v>
      </c>
      <c r="B119" s="80" t="s">
        <v>6</v>
      </c>
      <c r="C119" s="80" t="s">
        <v>6</v>
      </c>
      <c r="D119" s="80" t="s">
        <v>398</v>
      </c>
      <c r="E119" s="25">
        <v>5</v>
      </c>
      <c r="F119" s="80" t="s">
        <v>801</v>
      </c>
      <c r="G119" s="80" t="s">
        <v>7</v>
      </c>
      <c r="H119" s="80" t="s">
        <v>8</v>
      </c>
      <c r="I119" s="81">
        <v>179111</v>
      </c>
      <c r="J119" s="33">
        <v>179111</v>
      </c>
      <c r="K119" s="31">
        <v>14200</v>
      </c>
      <c r="L119" s="34">
        <v>2184</v>
      </c>
      <c r="M119" s="31"/>
      <c r="N119" s="36"/>
      <c r="O119" s="34">
        <v>20616.96</v>
      </c>
      <c r="P119" s="34">
        <v>20616.96</v>
      </c>
    </row>
    <row r="120" spans="1:16" ht="21" customHeight="1" x14ac:dyDescent="0.3">
      <c r="A120" s="82">
        <v>113</v>
      </c>
      <c r="B120" s="80" t="s">
        <v>6</v>
      </c>
      <c r="C120" s="80" t="s">
        <v>6</v>
      </c>
      <c r="D120" s="80" t="s">
        <v>399</v>
      </c>
      <c r="E120" s="25">
        <v>5</v>
      </c>
      <c r="F120" s="80" t="s">
        <v>802</v>
      </c>
      <c r="G120" s="80" t="s">
        <v>7</v>
      </c>
      <c r="H120" s="80" t="s">
        <v>8</v>
      </c>
      <c r="I120" s="81">
        <v>159849</v>
      </c>
      <c r="J120" s="33">
        <v>159849</v>
      </c>
      <c r="K120" s="31">
        <v>2800</v>
      </c>
      <c r="L120" s="34">
        <v>18</v>
      </c>
      <c r="M120" s="31"/>
      <c r="N120" s="36"/>
      <c r="O120" s="34">
        <v>169.92</v>
      </c>
      <c r="P120" s="34">
        <v>169.92</v>
      </c>
    </row>
    <row r="121" spans="1:16" x14ac:dyDescent="0.3">
      <c r="A121" s="82">
        <v>114</v>
      </c>
      <c r="B121" s="80" t="s">
        <v>6</v>
      </c>
      <c r="C121" s="80" t="s">
        <v>6</v>
      </c>
      <c r="D121" s="80" t="s">
        <v>400</v>
      </c>
      <c r="E121" s="25">
        <v>5</v>
      </c>
      <c r="F121" s="80" t="s">
        <v>803</v>
      </c>
      <c r="G121" s="80" t="s">
        <v>7</v>
      </c>
      <c r="H121" s="80" t="s">
        <v>8</v>
      </c>
      <c r="I121" s="81"/>
      <c r="J121" s="33"/>
      <c r="K121" s="31">
        <v>19500</v>
      </c>
      <c r="L121" s="34">
        <v>2914</v>
      </c>
      <c r="M121" s="31"/>
      <c r="N121" s="36"/>
      <c r="O121" s="34">
        <v>27508.16</v>
      </c>
      <c r="P121" s="34">
        <v>27508.16</v>
      </c>
    </row>
    <row r="122" spans="1:16" ht="62.4" x14ac:dyDescent="0.3">
      <c r="A122" s="82">
        <v>115</v>
      </c>
      <c r="B122" s="80" t="s">
        <v>6</v>
      </c>
      <c r="C122" s="80" t="s">
        <v>6</v>
      </c>
      <c r="D122" s="80" t="s">
        <v>1478</v>
      </c>
      <c r="E122" s="25">
        <v>5</v>
      </c>
      <c r="F122" s="80" t="s">
        <v>804</v>
      </c>
      <c r="G122" s="80" t="s">
        <v>7</v>
      </c>
      <c r="H122" s="80" t="s">
        <v>8</v>
      </c>
      <c r="I122" s="81">
        <v>168614</v>
      </c>
      <c r="J122" s="33" t="s">
        <v>1437</v>
      </c>
      <c r="K122" s="31">
        <v>8000</v>
      </c>
      <c r="L122" s="34">
        <v>1145</v>
      </c>
      <c r="M122" s="31"/>
      <c r="N122" s="36"/>
      <c r="O122" s="34">
        <v>10808.8</v>
      </c>
      <c r="P122" s="34">
        <v>10808.8</v>
      </c>
    </row>
    <row r="123" spans="1:16" ht="39.75" customHeight="1" x14ac:dyDescent="0.3">
      <c r="A123" s="82">
        <v>116</v>
      </c>
      <c r="B123" s="80" t="s">
        <v>6</v>
      </c>
      <c r="C123" s="80" t="s">
        <v>6</v>
      </c>
      <c r="D123" s="80" t="s">
        <v>419</v>
      </c>
      <c r="E123" s="25">
        <v>5</v>
      </c>
      <c r="F123" s="80" t="s">
        <v>805</v>
      </c>
      <c r="G123" s="80" t="s">
        <v>7</v>
      </c>
      <c r="H123" s="80" t="s">
        <v>8</v>
      </c>
      <c r="I123" s="81">
        <v>168617</v>
      </c>
      <c r="J123" s="33" t="s">
        <v>1438</v>
      </c>
      <c r="K123" s="31">
        <v>12300</v>
      </c>
      <c r="L123" s="34">
        <v>10591</v>
      </c>
      <c r="M123" s="31"/>
      <c r="N123" s="36"/>
      <c r="O123" s="34">
        <v>99979.04</v>
      </c>
      <c r="P123" s="34">
        <v>99979.04</v>
      </c>
    </row>
    <row r="124" spans="1:16" ht="62.4" x14ac:dyDescent="0.3">
      <c r="A124" s="82">
        <v>117</v>
      </c>
      <c r="B124" s="80" t="s">
        <v>6</v>
      </c>
      <c r="C124" s="80" t="s">
        <v>6</v>
      </c>
      <c r="D124" s="80" t="s">
        <v>420</v>
      </c>
      <c r="E124" s="25">
        <v>5</v>
      </c>
      <c r="F124" s="80" t="s">
        <v>806</v>
      </c>
      <c r="G124" s="80" t="s">
        <v>7</v>
      </c>
      <c r="H124" s="80" t="s">
        <v>8</v>
      </c>
      <c r="I124" s="81">
        <v>168616</v>
      </c>
      <c r="J124" s="33" t="s">
        <v>1439</v>
      </c>
      <c r="K124" s="31">
        <v>8000</v>
      </c>
      <c r="L124" s="34">
        <v>6254</v>
      </c>
      <c r="M124" s="31"/>
      <c r="N124" s="36"/>
      <c r="O124" s="34">
        <v>59037.760000000002</v>
      </c>
      <c r="P124" s="34">
        <v>59037.760000000002</v>
      </c>
    </row>
    <row r="125" spans="1:16" ht="22.5" customHeight="1" x14ac:dyDescent="0.3">
      <c r="A125" s="82">
        <v>118</v>
      </c>
      <c r="B125" s="80" t="s">
        <v>6</v>
      </c>
      <c r="C125" s="80" t="s">
        <v>6</v>
      </c>
      <c r="D125" s="80" t="s">
        <v>401</v>
      </c>
      <c r="E125" s="25">
        <v>5</v>
      </c>
      <c r="F125" s="80" t="s">
        <v>807</v>
      </c>
      <c r="G125" s="80" t="s">
        <v>7</v>
      </c>
      <c r="H125" s="80" t="s">
        <v>8</v>
      </c>
      <c r="I125" s="81">
        <v>178109</v>
      </c>
      <c r="J125" s="33">
        <v>178109</v>
      </c>
      <c r="K125" s="31">
        <v>5000</v>
      </c>
      <c r="L125" s="34">
        <v>1952</v>
      </c>
      <c r="M125" s="31"/>
      <c r="N125" s="36"/>
      <c r="O125" s="34">
        <v>18426.88</v>
      </c>
      <c r="P125" s="34">
        <v>18426.88</v>
      </c>
    </row>
    <row r="126" spans="1:16" x14ac:dyDescent="0.3">
      <c r="A126" s="82">
        <v>119</v>
      </c>
      <c r="B126" s="80" t="s">
        <v>6</v>
      </c>
      <c r="C126" s="80" t="s">
        <v>6</v>
      </c>
      <c r="D126" s="80" t="s">
        <v>402</v>
      </c>
      <c r="E126" s="25">
        <v>5</v>
      </c>
      <c r="F126" s="80" t="s">
        <v>807</v>
      </c>
      <c r="G126" s="80" t="s">
        <v>7</v>
      </c>
      <c r="H126" s="80" t="s">
        <v>8</v>
      </c>
      <c r="I126" s="81">
        <v>178110</v>
      </c>
      <c r="J126" s="33">
        <v>178110</v>
      </c>
      <c r="K126" s="31">
        <v>5000</v>
      </c>
      <c r="L126" s="34">
        <v>622</v>
      </c>
      <c r="M126" s="31"/>
      <c r="N126" s="36"/>
      <c r="O126" s="34">
        <v>5871.68</v>
      </c>
      <c r="P126" s="34">
        <v>5871.68</v>
      </c>
    </row>
    <row r="127" spans="1:16" s="72" customFormat="1" ht="20.25" customHeight="1" x14ac:dyDescent="0.3">
      <c r="A127" s="66">
        <v>120</v>
      </c>
      <c r="B127" s="66" t="s">
        <v>6</v>
      </c>
      <c r="C127" s="66" t="s">
        <v>6</v>
      </c>
      <c r="D127" s="66" t="s">
        <v>1585</v>
      </c>
      <c r="E127" s="73">
        <v>5</v>
      </c>
      <c r="F127" s="66" t="s">
        <v>808</v>
      </c>
      <c r="G127" s="66" t="s">
        <v>1208</v>
      </c>
      <c r="H127" s="66" t="s">
        <v>8</v>
      </c>
      <c r="I127" s="67"/>
      <c r="J127" s="68"/>
      <c r="K127" s="69"/>
      <c r="L127" s="71">
        <v>9285</v>
      </c>
      <c r="M127" s="69"/>
      <c r="N127" s="70"/>
      <c r="O127" s="71">
        <v>87650.4</v>
      </c>
      <c r="P127" s="71">
        <v>87650.4</v>
      </c>
    </row>
    <row r="128" spans="1:16" ht="54.75" customHeight="1" x14ac:dyDescent="0.3">
      <c r="A128" s="82">
        <v>121</v>
      </c>
      <c r="B128" s="80" t="s">
        <v>6</v>
      </c>
      <c r="C128" s="80" t="s">
        <v>6</v>
      </c>
      <c r="D128" s="80" t="s">
        <v>428</v>
      </c>
      <c r="E128" s="25">
        <v>5</v>
      </c>
      <c r="F128" s="80" t="s">
        <v>809</v>
      </c>
      <c r="G128" s="80" t="s">
        <v>7</v>
      </c>
      <c r="H128" s="80" t="s">
        <v>8</v>
      </c>
      <c r="I128" s="81">
        <v>11809</v>
      </c>
      <c r="J128" s="33" t="s">
        <v>1440</v>
      </c>
      <c r="K128" s="54">
        <v>2931</v>
      </c>
      <c r="L128" s="83">
        <v>2931</v>
      </c>
      <c r="M128" s="31"/>
      <c r="N128" s="36"/>
      <c r="O128" s="34">
        <v>27668.639999999999</v>
      </c>
      <c r="P128" s="34">
        <v>27668.639999999999</v>
      </c>
    </row>
    <row r="129" spans="1:16" ht="47.25" customHeight="1" x14ac:dyDescent="0.3">
      <c r="A129" s="82">
        <v>122</v>
      </c>
      <c r="B129" s="80" t="s">
        <v>6</v>
      </c>
      <c r="C129" s="80" t="s">
        <v>6</v>
      </c>
      <c r="D129" s="80" t="s">
        <v>403</v>
      </c>
      <c r="E129" s="25">
        <v>5</v>
      </c>
      <c r="F129" s="80" t="s">
        <v>733</v>
      </c>
      <c r="G129" s="80" t="s">
        <v>7</v>
      </c>
      <c r="H129" s="80" t="s">
        <v>8</v>
      </c>
      <c r="I129" s="81">
        <v>11810</v>
      </c>
      <c r="J129" s="33" t="s">
        <v>1441</v>
      </c>
      <c r="K129" s="31">
        <v>2900</v>
      </c>
      <c r="L129" s="34">
        <v>1273</v>
      </c>
      <c r="M129" s="31"/>
      <c r="N129" s="36"/>
      <c r="O129" s="34">
        <v>12017.119999999999</v>
      </c>
      <c r="P129" s="34">
        <v>12017.119999999999</v>
      </c>
    </row>
    <row r="130" spans="1:16" s="72" customFormat="1" ht="23.25" customHeight="1" x14ac:dyDescent="0.3">
      <c r="A130" s="73">
        <v>123</v>
      </c>
      <c r="B130" s="66" t="s">
        <v>6</v>
      </c>
      <c r="C130" s="66" t="s">
        <v>6</v>
      </c>
      <c r="D130" s="66" t="s">
        <v>1585</v>
      </c>
      <c r="E130" s="73">
        <v>5</v>
      </c>
      <c r="F130" s="66" t="s">
        <v>810</v>
      </c>
      <c r="G130" s="66" t="s">
        <v>7</v>
      </c>
      <c r="H130" s="66" t="s">
        <v>8</v>
      </c>
      <c r="I130" s="67"/>
      <c r="J130" s="68"/>
      <c r="K130" s="69"/>
      <c r="L130" s="71">
        <v>571</v>
      </c>
      <c r="M130" s="69"/>
      <c r="N130" s="70"/>
      <c r="O130" s="71">
        <v>5390.24</v>
      </c>
      <c r="P130" s="71">
        <v>5390.24</v>
      </c>
    </row>
    <row r="131" spans="1:16" ht="23.25" customHeight="1" x14ac:dyDescent="0.3">
      <c r="A131" s="82">
        <v>124</v>
      </c>
      <c r="B131" s="80" t="s">
        <v>6</v>
      </c>
      <c r="C131" s="80" t="s">
        <v>675</v>
      </c>
      <c r="D131" s="80" t="s">
        <v>487</v>
      </c>
      <c r="E131" s="80"/>
      <c r="F131" s="80" t="s">
        <v>733</v>
      </c>
      <c r="G131" s="80" t="s">
        <v>7</v>
      </c>
      <c r="H131" s="80" t="s">
        <v>9</v>
      </c>
      <c r="I131" s="81" t="s">
        <v>1479</v>
      </c>
      <c r="J131" s="33">
        <v>101828</v>
      </c>
      <c r="K131" s="31">
        <v>57680</v>
      </c>
      <c r="L131" s="34">
        <v>7395</v>
      </c>
      <c r="M131" s="31"/>
      <c r="N131" s="36"/>
      <c r="O131" s="34">
        <v>38394.840000000004</v>
      </c>
      <c r="P131" s="34">
        <v>38394.840000000004</v>
      </c>
    </row>
    <row r="132" spans="1:16" x14ac:dyDescent="0.3">
      <c r="A132" s="82">
        <v>125</v>
      </c>
      <c r="B132" s="80" t="s">
        <v>6</v>
      </c>
      <c r="C132" s="80" t="s">
        <v>675</v>
      </c>
      <c r="D132" s="80" t="s">
        <v>488</v>
      </c>
      <c r="E132" s="80"/>
      <c r="F132" s="80" t="s">
        <v>733</v>
      </c>
      <c r="G132" s="80" t="s">
        <v>7</v>
      </c>
      <c r="H132" s="80" t="s">
        <v>9</v>
      </c>
      <c r="I132" s="33">
        <v>101829</v>
      </c>
      <c r="J132" s="33">
        <v>101829</v>
      </c>
      <c r="K132" s="31">
        <v>17470</v>
      </c>
      <c r="L132" s="34">
        <v>303</v>
      </c>
      <c r="M132" s="31"/>
      <c r="N132" s="36"/>
      <c r="O132" s="34">
        <v>1573.18</v>
      </c>
      <c r="P132" s="34">
        <v>1573.18</v>
      </c>
    </row>
    <row r="133" spans="1:16" ht="109.2" x14ac:dyDescent="0.3">
      <c r="A133" s="82">
        <v>126</v>
      </c>
      <c r="B133" s="80" t="s">
        <v>6</v>
      </c>
      <c r="C133" s="80" t="s">
        <v>675</v>
      </c>
      <c r="D133" s="80" t="s">
        <v>1569</v>
      </c>
      <c r="E133" s="80"/>
      <c r="F133" s="80" t="s">
        <v>811</v>
      </c>
      <c r="G133" s="80" t="s">
        <v>7</v>
      </c>
      <c r="H133" s="80" t="s">
        <v>8</v>
      </c>
      <c r="I133" s="33" t="s">
        <v>1220</v>
      </c>
      <c r="J133" s="33" t="s">
        <v>1220</v>
      </c>
      <c r="K133" s="31">
        <v>17148</v>
      </c>
      <c r="L133" s="34">
        <v>192</v>
      </c>
      <c r="M133" s="31"/>
      <c r="N133" s="36"/>
      <c r="O133" s="34">
        <v>679.68</v>
      </c>
      <c r="P133" s="34">
        <v>679.68</v>
      </c>
    </row>
    <row r="134" spans="1:16" ht="117.75" customHeight="1" x14ac:dyDescent="0.3">
      <c r="A134" s="82">
        <v>127</v>
      </c>
      <c r="B134" s="80" t="s">
        <v>6</v>
      </c>
      <c r="C134" s="80" t="s">
        <v>675</v>
      </c>
      <c r="D134" s="80" t="s">
        <v>1570</v>
      </c>
      <c r="E134" s="80"/>
      <c r="F134" s="80" t="s">
        <v>812</v>
      </c>
      <c r="G134" s="80" t="s">
        <v>7</v>
      </c>
      <c r="H134" s="80" t="s">
        <v>8</v>
      </c>
      <c r="I134" s="33" t="s">
        <v>1221</v>
      </c>
      <c r="J134" s="33" t="s">
        <v>1221</v>
      </c>
      <c r="K134" s="31">
        <v>52852</v>
      </c>
      <c r="L134" s="34">
        <v>23349</v>
      </c>
      <c r="M134" s="31"/>
      <c r="N134" s="36"/>
      <c r="O134" s="34">
        <v>82655.459999999992</v>
      </c>
      <c r="P134" s="34">
        <v>82655.459999999992</v>
      </c>
    </row>
    <row r="135" spans="1:16" ht="57" customHeight="1" x14ac:dyDescent="0.3">
      <c r="A135" s="82">
        <v>128</v>
      </c>
      <c r="B135" s="80" t="s">
        <v>6</v>
      </c>
      <c r="C135" s="80" t="s">
        <v>675</v>
      </c>
      <c r="D135" s="80" t="s">
        <v>1571</v>
      </c>
      <c r="E135" s="80"/>
      <c r="F135" s="80" t="s">
        <v>813</v>
      </c>
      <c r="G135" s="80" t="s">
        <v>7</v>
      </c>
      <c r="H135" s="80" t="s">
        <v>8</v>
      </c>
      <c r="I135" s="81"/>
      <c r="J135" s="33"/>
      <c r="K135" s="31">
        <v>5122</v>
      </c>
      <c r="L135" s="34">
        <v>4486</v>
      </c>
      <c r="M135" s="31"/>
      <c r="N135" s="36"/>
      <c r="O135" s="34">
        <v>15880.44</v>
      </c>
      <c r="P135" s="34">
        <v>15880.44</v>
      </c>
    </row>
    <row r="136" spans="1:16" x14ac:dyDescent="0.3">
      <c r="A136" s="82">
        <v>129</v>
      </c>
      <c r="B136" s="80" t="s">
        <v>6</v>
      </c>
      <c r="C136" s="80" t="s">
        <v>675</v>
      </c>
      <c r="D136" s="80" t="s">
        <v>487</v>
      </c>
      <c r="E136" s="80"/>
      <c r="F136" s="80" t="s">
        <v>733</v>
      </c>
      <c r="G136" s="80" t="s">
        <v>7</v>
      </c>
      <c r="H136" s="80" t="s">
        <v>9</v>
      </c>
      <c r="I136" s="81">
        <v>101828</v>
      </c>
      <c r="J136" s="33">
        <v>101828</v>
      </c>
      <c r="K136" s="31">
        <v>57680</v>
      </c>
      <c r="L136" s="34">
        <v>323</v>
      </c>
      <c r="M136" s="31"/>
      <c r="N136" s="36"/>
      <c r="O136" s="34">
        <v>1677.02</v>
      </c>
      <c r="P136" s="34">
        <v>1677.02</v>
      </c>
    </row>
    <row r="137" spans="1:16" s="72" customFormat="1" x14ac:dyDescent="0.3">
      <c r="A137" s="66">
        <v>130</v>
      </c>
      <c r="B137" s="66" t="s">
        <v>6</v>
      </c>
      <c r="C137" s="66" t="s">
        <v>675</v>
      </c>
      <c r="D137" s="66" t="s">
        <v>1585</v>
      </c>
      <c r="E137" s="66"/>
      <c r="F137" s="66" t="s">
        <v>733</v>
      </c>
      <c r="G137" s="66" t="s">
        <v>7</v>
      </c>
      <c r="H137" s="66" t="s">
        <v>8</v>
      </c>
      <c r="I137" s="68"/>
      <c r="J137" s="68"/>
      <c r="K137" s="69"/>
      <c r="L137" s="71">
        <v>96</v>
      </c>
      <c r="M137" s="69"/>
      <c r="N137" s="70"/>
      <c r="O137" s="71">
        <v>339.84</v>
      </c>
      <c r="P137" s="71">
        <v>339.84</v>
      </c>
    </row>
    <row r="138" spans="1:16" ht="31.2" x14ac:dyDescent="0.3">
      <c r="A138" s="82">
        <v>131</v>
      </c>
      <c r="B138" s="80" t="s">
        <v>6</v>
      </c>
      <c r="C138" s="80" t="s">
        <v>675</v>
      </c>
      <c r="D138" s="80" t="s">
        <v>421</v>
      </c>
      <c r="E138" s="80"/>
      <c r="F138" s="80" t="s">
        <v>814</v>
      </c>
      <c r="G138" s="80" t="s">
        <v>7</v>
      </c>
      <c r="H138" s="80" t="s">
        <v>8</v>
      </c>
      <c r="I138" s="33" t="s">
        <v>1222</v>
      </c>
      <c r="J138" s="33" t="s">
        <v>1222</v>
      </c>
      <c r="K138" s="31">
        <v>57000</v>
      </c>
      <c r="L138" s="34">
        <v>8329</v>
      </c>
      <c r="M138" s="31"/>
      <c r="N138" s="36"/>
      <c r="O138" s="34">
        <v>29484.66</v>
      </c>
      <c r="P138" s="34">
        <v>29484.66</v>
      </c>
    </row>
    <row r="139" spans="1:16" ht="31.2" x14ac:dyDescent="0.3">
      <c r="A139" s="82">
        <v>132</v>
      </c>
      <c r="B139" s="80" t="s">
        <v>6</v>
      </c>
      <c r="C139" s="80" t="s">
        <v>675</v>
      </c>
      <c r="D139" s="80" t="s">
        <v>1481</v>
      </c>
      <c r="E139" s="80"/>
      <c r="F139" s="80" t="s">
        <v>815</v>
      </c>
      <c r="G139" s="80" t="s">
        <v>7</v>
      </c>
      <c r="H139" s="80" t="s">
        <v>8</v>
      </c>
      <c r="I139" s="33" t="s">
        <v>1223</v>
      </c>
      <c r="J139" s="33" t="s">
        <v>1223</v>
      </c>
      <c r="K139" s="31">
        <v>52992</v>
      </c>
      <c r="L139" s="34">
        <v>6576</v>
      </c>
      <c r="M139" s="31"/>
      <c r="N139" s="36"/>
      <c r="O139" s="34">
        <v>23279.040000000001</v>
      </c>
      <c r="P139" s="34">
        <v>23279.040000000001</v>
      </c>
    </row>
    <row r="140" spans="1:16" ht="31.2" x14ac:dyDescent="0.3">
      <c r="A140" s="82">
        <v>133</v>
      </c>
      <c r="B140" s="80" t="s">
        <v>6</v>
      </c>
      <c r="C140" s="80" t="s">
        <v>675</v>
      </c>
      <c r="D140" s="80" t="s">
        <v>421</v>
      </c>
      <c r="E140" s="80"/>
      <c r="F140" s="80" t="s">
        <v>816</v>
      </c>
      <c r="G140" s="80" t="s">
        <v>7</v>
      </c>
      <c r="H140" s="80" t="s">
        <v>8</v>
      </c>
      <c r="I140" s="33" t="s">
        <v>1224</v>
      </c>
      <c r="J140" s="33" t="s">
        <v>1224</v>
      </c>
      <c r="K140" s="31">
        <v>44948</v>
      </c>
      <c r="L140" s="34">
        <v>7088</v>
      </c>
      <c r="M140" s="31"/>
      <c r="N140" s="36"/>
      <c r="O140" s="34">
        <v>25091.52</v>
      </c>
      <c r="P140" s="34">
        <v>25091.52</v>
      </c>
    </row>
    <row r="141" spans="1:16" ht="31.2" x14ac:dyDescent="0.3">
      <c r="A141" s="82">
        <v>134</v>
      </c>
      <c r="B141" s="80" t="s">
        <v>6</v>
      </c>
      <c r="C141" s="80" t="s">
        <v>675</v>
      </c>
      <c r="D141" s="80" t="s">
        <v>422</v>
      </c>
      <c r="E141" s="80"/>
      <c r="F141" s="80" t="s">
        <v>817</v>
      </c>
      <c r="G141" s="80" t="s">
        <v>7</v>
      </c>
      <c r="H141" s="80" t="s">
        <v>8</v>
      </c>
      <c r="I141" s="33" t="s">
        <v>1225</v>
      </c>
      <c r="J141" s="33" t="s">
        <v>1225</v>
      </c>
      <c r="K141" s="31">
        <v>37019</v>
      </c>
      <c r="L141" s="34">
        <v>9640</v>
      </c>
      <c r="M141" s="31"/>
      <c r="N141" s="36"/>
      <c r="O141" s="34">
        <v>34125.599999999999</v>
      </c>
      <c r="P141" s="34">
        <v>34125.599999999999</v>
      </c>
    </row>
    <row r="142" spans="1:16" ht="31.2" x14ac:dyDescent="0.3">
      <c r="A142" s="82">
        <v>135</v>
      </c>
      <c r="B142" s="80" t="s">
        <v>6</v>
      </c>
      <c r="C142" s="80" t="s">
        <v>675</v>
      </c>
      <c r="D142" s="80" t="s">
        <v>423</v>
      </c>
      <c r="E142" s="80"/>
      <c r="F142" s="80" t="s">
        <v>818</v>
      </c>
      <c r="G142" s="80" t="s">
        <v>7</v>
      </c>
      <c r="H142" s="80" t="s">
        <v>8</v>
      </c>
      <c r="I142" s="33" t="s">
        <v>1226</v>
      </c>
      <c r="J142" s="33" t="s">
        <v>1226</v>
      </c>
      <c r="K142" s="31">
        <v>26631</v>
      </c>
      <c r="L142" s="34">
        <v>8621</v>
      </c>
      <c r="M142" s="31"/>
      <c r="N142" s="36"/>
      <c r="O142" s="34">
        <v>30518.34</v>
      </c>
      <c r="P142" s="34">
        <v>30518.34</v>
      </c>
    </row>
    <row r="143" spans="1:16" s="72" customFormat="1" x14ac:dyDescent="0.3">
      <c r="A143" s="66">
        <v>136</v>
      </c>
      <c r="B143" s="66" t="s">
        <v>6</v>
      </c>
      <c r="C143" s="66" t="s">
        <v>675</v>
      </c>
      <c r="D143" s="66" t="s">
        <v>1585</v>
      </c>
      <c r="E143" s="66"/>
      <c r="F143" s="66" t="s">
        <v>733</v>
      </c>
      <c r="G143" s="66" t="s">
        <v>7</v>
      </c>
      <c r="H143" s="66" t="s">
        <v>9</v>
      </c>
      <c r="I143" s="67"/>
      <c r="J143" s="68"/>
      <c r="K143" s="69"/>
      <c r="L143" s="71">
        <v>8286</v>
      </c>
      <c r="M143" s="69"/>
      <c r="N143" s="70"/>
      <c r="O143" s="71">
        <v>43020.91</v>
      </c>
      <c r="P143" s="71">
        <v>43020.91</v>
      </c>
    </row>
    <row r="144" spans="1:16" x14ac:dyDescent="0.3">
      <c r="A144" s="82">
        <v>137</v>
      </c>
      <c r="B144" s="80" t="s">
        <v>6</v>
      </c>
      <c r="C144" s="80" t="s">
        <v>675</v>
      </c>
      <c r="D144" s="80" t="s">
        <v>424</v>
      </c>
      <c r="E144" s="80"/>
      <c r="F144" s="80" t="s">
        <v>733</v>
      </c>
      <c r="G144" s="80" t="s">
        <v>7</v>
      </c>
      <c r="H144" s="80" t="s">
        <v>9</v>
      </c>
      <c r="I144" s="33">
        <v>109924</v>
      </c>
      <c r="J144" s="33" t="s">
        <v>1482</v>
      </c>
      <c r="K144" s="31">
        <v>12767</v>
      </c>
      <c r="L144" s="34">
        <v>58</v>
      </c>
      <c r="M144" s="31"/>
      <c r="N144" s="36"/>
      <c r="O144" s="34">
        <v>301.14</v>
      </c>
      <c r="P144" s="34">
        <v>301.14</v>
      </c>
    </row>
    <row r="145" spans="1:16" ht="61.5" customHeight="1" x14ac:dyDescent="0.3">
      <c r="A145" s="82">
        <v>138</v>
      </c>
      <c r="B145" s="80" t="s">
        <v>6</v>
      </c>
      <c r="C145" s="80" t="s">
        <v>675</v>
      </c>
      <c r="D145" s="80" t="s">
        <v>1483</v>
      </c>
      <c r="E145" s="80"/>
      <c r="F145" s="80" t="s">
        <v>733</v>
      </c>
      <c r="G145" s="80" t="s">
        <v>7</v>
      </c>
      <c r="H145" s="80" t="s">
        <v>9</v>
      </c>
      <c r="I145" s="81" t="s">
        <v>1480</v>
      </c>
      <c r="J145" s="33" t="s">
        <v>1480</v>
      </c>
      <c r="K145" s="31">
        <v>31555</v>
      </c>
      <c r="L145" s="34">
        <v>19066</v>
      </c>
      <c r="M145" s="31"/>
      <c r="N145" s="36"/>
      <c r="O145" s="34">
        <v>98990.670000000013</v>
      </c>
      <c r="P145" s="34">
        <v>98990.670000000013</v>
      </c>
    </row>
    <row r="146" spans="1:16" s="72" customFormat="1" x14ac:dyDescent="0.3">
      <c r="A146" s="66">
        <v>139</v>
      </c>
      <c r="B146" s="66" t="s">
        <v>6</v>
      </c>
      <c r="C146" s="66" t="s">
        <v>675</v>
      </c>
      <c r="D146" s="66" t="s">
        <v>1585</v>
      </c>
      <c r="E146" s="66"/>
      <c r="F146" s="66" t="s">
        <v>733</v>
      </c>
      <c r="G146" s="66" t="s">
        <v>7</v>
      </c>
      <c r="H146" s="66" t="s">
        <v>9</v>
      </c>
      <c r="I146" s="67"/>
      <c r="J146" s="68"/>
      <c r="K146" s="69"/>
      <c r="L146" s="71">
        <v>247</v>
      </c>
      <c r="M146" s="69"/>
      <c r="N146" s="70"/>
      <c r="O146" s="71">
        <v>1282.42</v>
      </c>
      <c r="P146" s="71">
        <v>1282.42</v>
      </c>
    </row>
    <row r="147" spans="1:16" ht="76.5" customHeight="1" x14ac:dyDescent="0.3">
      <c r="A147" s="82">
        <v>140</v>
      </c>
      <c r="B147" s="80" t="s">
        <v>6</v>
      </c>
      <c r="C147" s="80" t="s">
        <v>675</v>
      </c>
      <c r="D147" s="80" t="s">
        <v>1572</v>
      </c>
      <c r="E147" s="80"/>
      <c r="F147" s="80" t="s">
        <v>819</v>
      </c>
      <c r="G147" s="80" t="s">
        <v>7</v>
      </c>
      <c r="H147" s="80" t="s">
        <v>9</v>
      </c>
      <c r="I147" s="81"/>
      <c r="J147" s="33" t="s">
        <v>1442</v>
      </c>
      <c r="K147" s="31" t="s">
        <v>1360</v>
      </c>
      <c r="L147" s="34">
        <v>3151</v>
      </c>
      <c r="M147" s="31"/>
      <c r="N147" s="36"/>
      <c r="O147" s="34">
        <v>16359.990000000002</v>
      </c>
      <c r="P147" s="34">
        <v>16359.990000000002</v>
      </c>
    </row>
    <row r="148" spans="1:16" ht="33" customHeight="1" x14ac:dyDescent="0.3">
      <c r="A148" s="82">
        <v>141</v>
      </c>
      <c r="B148" s="80" t="s">
        <v>6</v>
      </c>
      <c r="C148" s="80" t="s">
        <v>675</v>
      </c>
      <c r="D148" s="80" t="s">
        <v>425</v>
      </c>
      <c r="E148" s="80"/>
      <c r="F148" s="80" t="s">
        <v>820</v>
      </c>
      <c r="G148" s="80" t="s">
        <v>7</v>
      </c>
      <c r="H148" s="80" t="s">
        <v>9</v>
      </c>
      <c r="I148" s="81"/>
      <c r="J148" s="33">
        <v>636</v>
      </c>
      <c r="K148" s="31">
        <v>1447</v>
      </c>
      <c r="L148" s="34">
        <v>151</v>
      </c>
      <c r="M148" s="31"/>
      <c r="N148" s="36"/>
      <c r="O148" s="34">
        <v>783.99000000000012</v>
      </c>
      <c r="P148" s="34">
        <v>783.99000000000012</v>
      </c>
    </row>
    <row r="149" spans="1:16" ht="62.4" x14ac:dyDescent="0.3">
      <c r="A149" s="82">
        <v>142</v>
      </c>
      <c r="B149" s="80" t="s">
        <v>6</v>
      </c>
      <c r="C149" s="80" t="s">
        <v>675</v>
      </c>
      <c r="D149" s="80" t="s">
        <v>489</v>
      </c>
      <c r="E149" s="80"/>
      <c r="F149" s="80" t="s">
        <v>821</v>
      </c>
      <c r="G149" s="80" t="s">
        <v>1207</v>
      </c>
      <c r="H149" s="80" t="s">
        <v>9</v>
      </c>
      <c r="I149" s="33">
        <v>104626</v>
      </c>
      <c r="J149" s="33">
        <v>104626</v>
      </c>
      <c r="K149" s="31">
        <v>729</v>
      </c>
      <c r="L149" s="34">
        <v>304</v>
      </c>
      <c r="M149" s="31"/>
      <c r="N149" s="36"/>
      <c r="O149" s="34">
        <v>1578.3700000000001</v>
      </c>
      <c r="P149" s="34">
        <v>1578.3700000000001</v>
      </c>
    </row>
    <row r="150" spans="1:16" ht="56.25" customHeight="1" x14ac:dyDescent="0.3">
      <c r="A150" s="82">
        <v>143</v>
      </c>
      <c r="B150" s="80" t="s">
        <v>6</v>
      </c>
      <c r="C150" s="80" t="s">
        <v>675</v>
      </c>
      <c r="D150" s="80" t="s">
        <v>490</v>
      </c>
      <c r="E150" s="80"/>
      <c r="F150" s="80" t="s">
        <v>822</v>
      </c>
      <c r="G150" s="80" t="s">
        <v>1209</v>
      </c>
      <c r="H150" s="80" t="s">
        <v>9</v>
      </c>
      <c r="I150" s="33">
        <v>102767</v>
      </c>
      <c r="J150" s="33">
        <v>102767</v>
      </c>
      <c r="K150" s="31">
        <v>900</v>
      </c>
      <c r="L150" s="34">
        <v>23</v>
      </c>
      <c r="M150" s="31"/>
      <c r="N150" s="36"/>
      <c r="O150" s="34">
        <v>119.42</v>
      </c>
      <c r="P150" s="34">
        <v>119.42</v>
      </c>
    </row>
    <row r="151" spans="1:16" ht="31.2" x14ac:dyDescent="0.3">
      <c r="A151" s="82">
        <v>144</v>
      </c>
      <c r="B151" s="80" t="s">
        <v>6</v>
      </c>
      <c r="C151" s="80" t="s">
        <v>675</v>
      </c>
      <c r="D151" s="80" t="s">
        <v>1484</v>
      </c>
      <c r="E151" s="80">
        <v>61</v>
      </c>
      <c r="F151" s="80" t="s">
        <v>823</v>
      </c>
      <c r="G151" s="80" t="s">
        <v>7</v>
      </c>
      <c r="H151" s="80" t="s">
        <v>9</v>
      </c>
      <c r="I151" s="81"/>
      <c r="J151" s="33"/>
      <c r="K151" s="31">
        <v>9000</v>
      </c>
      <c r="L151" s="34">
        <v>240</v>
      </c>
      <c r="M151" s="31"/>
      <c r="N151" s="36"/>
      <c r="O151" s="34">
        <v>1246.08</v>
      </c>
      <c r="P151" s="34">
        <v>1246.08</v>
      </c>
    </row>
    <row r="152" spans="1:16" ht="23.25" customHeight="1" x14ac:dyDescent="0.3">
      <c r="A152" s="82">
        <v>145</v>
      </c>
      <c r="B152" s="80" t="s">
        <v>6</v>
      </c>
      <c r="C152" s="80" t="s">
        <v>675</v>
      </c>
      <c r="D152" s="80" t="s">
        <v>1485</v>
      </c>
      <c r="E152" s="80">
        <v>61</v>
      </c>
      <c r="F152" s="80" t="s">
        <v>824</v>
      </c>
      <c r="G152" s="80" t="s">
        <v>7</v>
      </c>
      <c r="H152" s="80" t="s">
        <v>9</v>
      </c>
      <c r="I152" s="81"/>
      <c r="J152" s="33"/>
      <c r="K152" s="31">
        <v>8850</v>
      </c>
      <c r="L152" s="34">
        <v>2157</v>
      </c>
      <c r="M152" s="31"/>
      <c r="N152" s="36"/>
      <c r="O152" s="34">
        <v>11199.140000000001</v>
      </c>
      <c r="P152" s="34">
        <v>11199.140000000001</v>
      </c>
    </row>
    <row r="153" spans="1:16" ht="31.2" x14ac:dyDescent="0.3">
      <c r="A153" s="82">
        <v>146</v>
      </c>
      <c r="B153" s="80" t="s">
        <v>6</v>
      </c>
      <c r="C153" s="80" t="s">
        <v>675</v>
      </c>
      <c r="D153" s="80" t="s">
        <v>426</v>
      </c>
      <c r="E153" s="80">
        <v>61</v>
      </c>
      <c r="F153" s="80" t="s">
        <v>825</v>
      </c>
      <c r="G153" s="80" t="s">
        <v>7</v>
      </c>
      <c r="H153" s="80" t="s">
        <v>9</v>
      </c>
      <c r="I153" s="81" t="s">
        <v>1486</v>
      </c>
      <c r="J153" s="33" t="s">
        <v>1443</v>
      </c>
      <c r="K153" s="31">
        <v>34550</v>
      </c>
      <c r="L153" s="34">
        <v>9450</v>
      </c>
      <c r="M153" s="31"/>
      <c r="N153" s="36"/>
      <c r="O153" s="34">
        <v>49064.4</v>
      </c>
      <c r="P153" s="34">
        <v>49064.4</v>
      </c>
    </row>
    <row r="154" spans="1:16" ht="62.4" x14ac:dyDescent="0.3">
      <c r="A154" s="86">
        <v>147</v>
      </c>
      <c r="B154" s="84" t="s">
        <v>6</v>
      </c>
      <c r="C154" s="84" t="s">
        <v>675</v>
      </c>
      <c r="D154" s="84" t="s">
        <v>1594</v>
      </c>
      <c r="E154" s="84">
        <v>59</v>
      </c>
      <c r="F154" s="84" t="s">
        <v>1593</v>
      </c>
      <c r="G154" s="84" t="s">
        <v>7</v>
      </c>
      <c r="H154" s="84" t="s">
        <v>9</v>
      </c>
      <c r="I154" s="85"/>
      <c r="J154" s="33"/>
      <c r="K154" s="31"/>
      <c r="L154" s="34">
        <v>949</v>
      </c>
      <c r="M154" s="31"/>
      <c r="N154" s="36"/>
      <c r="O154" s="34">
        <v>4927.21</v>
      </c>
      <c r="P154" s="34">
        <v>4927.21</v>
      </c>
    </row>
    <row r="155" spans="1:16" x14ac:dyDescent="0.3">
      <c r="A155" s="86">
        <v>148</v>
      </c>
      <c r="B155" s="80" t="s">
        <v>6</v>
      </c>
      <c r="C155" s="80" t="s">
        <v>675</v>
      </c>
      <c r="D155" s="80" t="s">
        <v>416</v>
      </c>
      <c r="E155" s="80">
        <v>58</v>
      </c>
      <c r="F155" s="80" t="s">
        <v>826</v>
      </c>
      <c r="G155" s="80" t="s">
        <v>1210</v>
      </c>
      <c r="H155" s="80" t="s">
        <v>8</v>
      </c>
      <c r="I155" s="33"/>
      <c r="J155" s="33"/>
      <c r="K155" s="31">
        <v>28000</v>
      </c>
      <c r="L155" s="34">
        <v>3820</v>
      </c>
      <c r="M155" s="31"/>
      <c r="N155" s="36"/>
      <c r="O155" s="34">
        <v>25242.560000000001</v>
      </c>
      <c r="P155" s="34">
        <v>25242.560000000001</v>
      </c>
    </row>
    <row r="156" spans="1:16" ht="38.25" customHeight="1" x14ac:dyDescent="0.3">
      <c r="A156" s="86">
        <v>149</v>
      </c>
      <c r="B156" s="80" t="s">
        <v>6</v>
      </c>
      <c r="C156" s="80" t="s">
        <v>675</v>
      </c>
      <c r="D156" s="80" t="s">
        <v>1487</v>
      </c>
      <c r="E156" s="80">
        <v>58</v>
      </c>
      <c r="F156" s="80" t="s">
        <v>827</v>
      </c>
      <c r="G156" s="80" t="s">
        <v>7</v>
      </c>
      <c r="H156" s="80" t="s">
        <v>8</v>
      </c>
      <c r="I156" s="33" t="s">
        <v>1359</v>
      </c>
      <c r="J156" s="33" t="s">
        <v>1444</v>
      </c>
      <c r="K156" s="60" t="s">
        <v>1533</v>
      </c>
      <c r="L156" s="34">
        <v>9289</v>
      </c>
      <c r="M156" s="31"/>
      <c r="N156" s="36"/>
      <c r="O156" s="34">
        <v>32883.06</v>
      </c>
      <c r="P156" s="34">
        <v>32883.06</v>
      </c>
    </row>
    <row r="157" spans="1:16" ht="78" x14ac:dyDescent="0.3">
      <c r="A157" s="86">
        <v>150</v>
      </c>
      <c r="B157" s="80" t="s">
        <v>6</v>
      </c>
      <c r="C157" s="80" t="s">
        <v>675</v>
      </c>
      <c r="D157" s="80" t="s">
        <v>1488</v>
      </c>
      <c r="E157" s="80">
        <v>57</v>
      </c>
      <c r="F157" s="80" t="s">
        <v>828</v>
      </c>
      <c r="G157" s="80" t="s">
        <v>7</v>
      </c>
      <c r="H157" s="80" t="s">
        <v>8</v>
      </c>
      <c r="I157" s="81"/>
      <c r="J157" s="33"/>
      <c r="K157" s="31">
        <v>4500</v>
      </c>
      <c r="L157" s="34">
        <v>1070</v>
      </c>
      <c r="M157" s="31"/>
      <c r="N157" s="36"/>
      <c r="O157" s="34">
        <v>3787.8</v>
      </c>
      <c r="P157" s="34">
        <v>3787.8</v>
      </c>
    </row>
    <row r="158" spans="1:16" ht="107.25" customHeight="1" x14ac:dyDescent="0.3">
      <c r="A158" s="86">
        <v>151</v>
      </c>
      <c r="B158" s="80" t="s">
        <v>6</v>
      </c>
      <c r="C158" s="80" t="s">
        <v>675</v>
      </c>
      <c r="D158" s="80" t="s">
        <v>1489</v>
      </c>
      <c r="E158" s="80">
        <v>57</v>
      </c>
      <c r="F158" s="80" t="s">
        <v>829</v>
      </c>
      <c r="G158" s="80" t="s">
        <v>7</v>
      </c>
      <c r="H158" s="80" t="s">
        <v>8</v>
      </c>
      <c r="I158" s="81"/>
      <c r="J158" s="33"/>
      <c r="K158" s="31">
        <v>6900</v>
      </c>
      <c r="L158" s="34">
        <v>1735</v>
      </c>
      <c r="M158" s="31"/>
      <c r="N158" s="36"/>
      <c r="O158" s="34">
        <v>6141.9</v>
      </c>
      <c r="P158" s="34">
        <v>6141.9</v>
      </c>
    </row>
    <row r="159" spans="1:16" ht="28.5" customHeight="1" x14ac:dyDescent="0.3">
      <c r="A159" s="86">
        <v>152</v>
      </c>
      <c r="B159" s="80" t="s">
        <v>6</v>
      </c>
      <c r="C159" s="80" t="s">
        <v>675</v>
      </c>
      <c r="D159" s="80" t="s">
        <v>491</v>
      </c>
      <c r="E159" s="80">
        <v>57</v>
      </c>
      <c r="F159" s="80" t="s">
        <v>830</v>
      </c>
      <c r="G159" s="80" t="s">
        <v>7</v>
      </c>
      <c r="H159" s="80" t="s">
        <v>8</v>
      </c>
      <c r="I159" s="81"/>
      <c r="J159" s="33"/>
      <c r="K159" s="31">
        <v>5600</v>
      </c>
      <c r="L159" s="34">
        <v>401</v>
      </c>
      <c r="M159" s="31"/>
      <c r="N159" s="36"/>
      <c r="O159" s="34">
        <v>1419.54</v>
      </c>
      <c r="P159" s="34">
        <v>1419.54</v>
      </c>
    </row>
    <row r="160" spans="1:16" ht="57" customHeight="1" x14ac:dyDescent="0.3">
      <c r="A160" s="86">
        <v>153</v>
      </c>
      <c r="B160" s="80" t="s">
        <v>6</v>
      </c>
      <c r="C160" s="80" t="s">
        <v>675</v>
      </c>
      <c r="D160" s="80" t="s">
        <v>492</v>
      </c>
      <c r="E160" s="80">
        <v>57</v>
      </c>
      <c r="F160" s="80" t="s">
        <v>831</v>
      </c>
      <c r="G160" s="80" t="s">
        <v>7</v>
      </c>
      <c r="H160" s="80" t="s">
        <v>8</v>
      </c>
      <c r="I160" s="81"/>
      <c r="J160" s="33"/>
      <c r="K160" s="31">
        <v>10200</v>
      </c>
      <c r="L160" s="34">
        <v>5608</v>
      </c>
      <c r="M160" s="31"/>
      <c r="N160" s="36"/>
      <c r="O160" s="34">
        <v>19852.32</v>
      </c>
      <c r="P160" s="34">
        <v>19852.32</v>
      </c>
    </row>
    <row r="161" spans="1:16" ht="21" customHeight="1" x14ac:dyDescent="0.3">
      <c r="A161" s="86">
        <v>154</v>
      </c>
      <c r="B161" s="80" t="s">
        <v>6</v>
      </c>
      <c r="C161" s="80" t="s">
        <v>675</v>
      </c>
      <c r="D161" s="80" t="s">
        <v>1490</v>
      </c>
      <c r="E161" s="80">
        <v>57</v>
      </c>
      <c r="F161" s="80" t="s">
        <v>832</v>
      </c>
      <c r="G161" s="80" t="s">
        <v>7</v>
      </c>
      <c r="H161" s="80" t="s">
        <v>8</v>
      </c>
      <c r="I161" s="81"/>
      <c r="J161" s="33"/>
      <c r="K161" s="31">
        <v>6392</v>
      </c>
      <c r="L161" s="34">
        <v>2980</v>
      </c>
      <c r="M161" s="31"/>
      <c r="N161" s="36"/>
      <c r="O161" s="34">
        <v>10549.2</v>
      </c>
      <c r="P161" s="34">
        <v>10549.2</v>
      </c>
    </row>
    <row r="162" spans="1:16" x14ac:dyDescent="0.3">
      <c r="A162" s="86">
        <v>155</v>
      </c>
      <c r="B162" s="80" t="s">
        <v>6</v>
      </c>
      <c r="C162" s="80" t="s">
        <v>675</v>
      </c>
      <c r="D162" s="80" t="s">
        <v>1491</v>
      </c>
      <c r="E162" s="80">
        <v>57</v>
      </c>
      <c r="F162" s="80" t="s">
        <v>833</v>
      </c>
      <c r="G162" s="80" t="s">
        <v>7</v>
      </c>
      <c r="H162" s="80" t="s">
        <v>8</v>
      </c>
      <c r="I162" s="81"/>
      <c r="J162" s="33"/>
      <c r="K162" s="31">
        <v>5800</v>
      </c>
      <c r="L162" s="34">
        <v>1180</v>
      </c>
      <c r="M162" s="31"/>
      <c r="N162" s="36"/>
      <c r="O162" s="34">
        <v>4177.2</v>
      </c>
      <c r="P162" s="34">
        <v>4177.2</v>
      </c>
    </row>
    <row r="163" spans="1:16" x14ac:dyDescent="0.3">
      <c r="A163" s="86">
        <v>156</v>
      </c>
      <c r="B163" s="80" t="s">
        <v>6</v>
      </c>
      <c r="C163" s="80" t="s">
        <v>675</v>
      </c>
      <c r="D163" s="80" t="s">
        <v>1492</v>
      </c>
      <c r="E163" s="80">
        <v>57</v>
      </c>
      <c r="F163" s="80" t="s">
        <v>834</v>
      </c>
      <c r="G163" s="80" t="s">
        <v>7</v>
      </c>
      <c r="H163" s="80" t="s">
        <v>8</v>
      </c>
      <c r="I163" s="81"/>
      <c r="J163" s="33"/>
      <c r="K163" s="31">
        <v>2500</v>
      </c>
      <c r="L163" s="34">
        <v>89</v>
      </c>
      <c r="M163" s="31"/>
      <c r="N163" s="36"/>
      <c r="O163" s="34">
        <v>315.06</v>
      </c>
      <c r="P163" s="34">
        <v>315.06</v>
      </c>
    </row>
    <row r="164" spans="1:16" x14ac:dyDescent="0.3">
      <c r="A164" s="86">
        <v>157</v>
      </c>
      <c r="B164" s="80" t="s">
        <v>6</v>
      </c>
      <c r="C164" s="80" t="s">
        <v>675</v>
      </c>
      <c r="D164" s="80" t="s">
        <v>1493</v>
      </c>
      <c r="E164" s="80">
        <v>57</v>
      </c>
      <c r="F164" s="80" t="s">
        <v>835</v>
      </c>
      <c r="G164" s="80" t="s">
        <v>7</v>
      </c>
      <c r="H164" s="80" t="s">
        <v>8</v>
      </c>
      <c r="I164" s="81"/>
      <c r="J164" s="33"/>
      <c r="K164" s="31">
        <v>6100</v>
      </c>
      <c r="L164" s="34">
        <v>483</v>
      </c>
      <c r="M164" s="31"/>
      <c r="N164" s="36"/>
      <c r="O164" s="34">
        <v>1709.82</v>
      </c>
      <c r="P164" s="34">
        <v>1709.82</v>
      </c>
    </row>
    <row r="165" spans="1:16" x14ac:dyDescent="0.3">
      <c r="A165" s="86">
        <v>158</v>
      </c>
      <c r="B165" s="80" t="s">
        <v>6</v>
      </c>
      <c r="C165" s="80" t="s">
        <v>675</v>
      </c>
      <c r="D165" s="80" t="s">
        <v>1494</v>
      </c>
      <c r="E165" s="80">
        <v>57</v>
      </c>
      <c r="F165" s="80" t="s">
        <v>836</v>
      </c>
      <c r="G165" s="80" t="s">
        <v>7</v>
      </c>
      <c r="H165" s="80" t="s">
        <v>8</v>
      </c>
      <c r="I165" s="81"/>
      <c r="J165" s="33"/>
      <c r="K165" s="31">
        <v>10500</v>
      </c>
      <c r="L165" s="34">
        <v>109</v>
      </c>
      <c r="M165" s="31"/>
      <c r="N165" s="36"/>
      <c r="O165" s="34">
        <v>385.86</v>
      </c>
      <c r="P165" s="34">
        <v>385.86</v>
      </c>
    </row>
    <row r="166" spans="1:16" s="72" customFormat="1" ht="31.2" x14ac:dyDescent="0.3">
      <c r="A166" s="86">
        <v>159</v>
      </c>
      <c r="B166" s="66" t="s">
        <v>6</v>
      </c>
      <c r="C166" s="66" t="s">
        <v>675</v>
      </c>
      <c r="D166" s="66" t="s">
        <v>1588</v>
      </c>
      <c r="E166" s="66"/>
      <c r="F166" s="66" t="s">
        <v>837</v>
      </c>
      <c r="G166" s="66" t="s">
        <v>7</v>
      </c>
      <c r="H166" s="66" t="s">
        <v>8</v>
      </c>
      <c r="I166" s="67"/>
      <c r="J166" s="68"/>
      <c r="K166" s="69"/>
      <c r="L166" s="71">
        <v>248</v>
      </c>
      <c r="M166" s="69"/>
      <c r="N166" s="70"/>
      <c r="O166" s="71">
        <v>877.92</v>
      </c>
      <c r="P166" s="71">
        <v>877.92</v>
      </c>
    </row>
    <row r="167" spans="1:16" x14ac:dyDescent="0.3">
      <c r="A167" s="86">
        <v>160</v>
      </c>
      <c r="B167" s="80" t="s">
        <v>6</v>
      </c>
      <c r="C167" s="80" t="s">
        <v>675</v>
      </c>
      <c r="D167" s="80" t="s">
        <v>1495</v>
      </c>
      <c r="E167" s="80"/>
      <c r="F167" s="80" t="s">
        <v>838</v>
      </c>
      <c r="G167" s="80" t="s">
        <v>7</v>
      </c>
      <c r="H167" s="80" t="s">
        <v>8</v>
      </c>
      <c r="I167" s="81"/>
      <c r="J167" s="33"/>
      <c r="K167" s="31">
        <v>6200</v>
      </c>
      <c r="L167" s="34">
        <v>2011</v>
      </c>
      <c r="M167" s="31"/>
      <c r="N167" s="36"/>
      <c r="O167" s="34">
        <v>7118.9400000000005</v>
      </c>
      <c r="P167" s="34">
        <v>7118.9400000000005</v>
      </c>
    </row>
    <row r="168" spans="1:16" x14ac:dyDescent="0.3">
      <c r="A168" s="86">
        <v>161</v>
      </c>
      <c r="B168" s="80" t="s">
        <v>6</v>
      </c>
      <c r="C168" s="80" t="s">
        <v>675</v>
      </c>
      <c r="D168" s="80" t="s">
        <v>1496</v>
      </c>
      <c r="E168" s="80"/>
      <c r="F168" s="80" t="s">
        <v>839</v>
      </c>
      <c r="G168" s="80" t="s">
        <v>7</v>
      </c>
      <c r="H168" s="80" t="s">
        <v>8</v>
      </c>
      <c r="I168" s="81"/>
      <c r="J168" s="33"/>
      <c r="K168" s="31">
        <v>17578</v>
      </c>
      <c r="L168" s="34">
        <v>12497</v>
      </c>
      <c r="M168" s="31"/>
      <c r="N168" s="36"/>
      <c r="O168" s="34">
        <v>44239.38</v>
      </c>
      <c r="P168" s="34">
        <v>44239.38</v>
      </c>
    </row>
    <row r="169" spans="1:16" x14ac:dyDescent="0.3">
      <c r="A169" s="86">
        <v>162</v>
      </c>
      <c r="B169" s="80" t="s">
        <v>6</v>
      </c>
      <c r="C169" s="80" t="s">
        <v>675</v>
      </c>
      <c r="D169" s="80" t="s">
        <v>1497</v>
      </c>
      <c r="E169" s="80"/>
      <c r="F169" s="80" t="s">
        <v>840</v>
      </c>
      <c r="G169" s="80" t="s">
        <v>7</v>
      </c>
      <c r="H169" s="80" t="s">
        <v>8</v>
      </c>
      <c r="I169" s="81"/>
      <c r="J169" s="33"/>
      <c r="K169" s="31">
        <v>1000</v>
      </c>
      <c r="L169" s="34">
        <v>602</v>
      </c>
      <c r="M169" s="31"/>
      <c r="N169" s="36"/>
      <c r="O169" s="34">
        <v>2131.08</v>
      </c>
      <c r="P169" s="34">
        <v>2131.08</v>
      </c>
    </row>
    <row r="170" spans="1:16" x14ac:dyDescent="0.3">
      <c r="A170" s="86">
        <v>163</v>
      </c>
      <c r="B170" s="80" t="s">
        <v>6</v>
      </c>
      <c r="C170" s="80" t="s">
        <v>675</v>
      </c>
      <c r="D170" s="80" t="s">
        <v>493</v>
      </c>
      <c r="E170" s="80"/>
      <c r="F170" s="80" t="s">
        <v>841</v>
      </c>
      <c r="G170" s="80" t="s">
        <v>7</v>
      </c>
      <c r="H170" s="80" t="s">
        <v>8</v>
      </c>
      <c r="I170" s="81">
        <v>101206</v>
      </c>
      <c r="J170" s="33">
        <v>101206</v>
      </c>
      <c r="K170" s="31">
        <v>2500</v>
      </c>
      <c r="L170" s="34">
        <v>1360</v>
      </c>
      <c r="M170" s="31"/>
      <c r="N170" s="36"/>
      <c r="O170" s="34">
        <v>4814.3999999999996</v>
      </c>
      <c r="P170" s="34">
        <v>4814.3999999999996</v>
      </c>
    </row>
    <row r="171" spans="1:16" x14ac:dyDescent="0.3">
      <c r="A171" s="86">
        <v>164</v>
      </c>
      <c r="B171" s="80" t="s">
        <v>6</v>
      </c>
      <c r="C171" s="80" t="s">
        <v>675</v>
      </c>
      <c r="D171" s="80" t="s">
        <v>493</v>
      </c>
      <c r="E171" s="80"/>
      <c r="F171" s="80" t="s">
        <v>842</v>
      </c>
      <c r="G171" s="80" t="s">
        <v>7</v>
      </c>
      <c r="H171" s="80" t="s">
        <v>8</v>
      </c>
      <c r="I171" s="33">
        <v>101202</v>
      </c>
      <c r="J171" s="33">
        <v>101202</v>
      </c>
      <c r="K171" s="31">
        <v>9200</v>
      </c>
      <c r="L171" s="34">
        <v>3300</v>
      </c>
      <c r="M171" s="31"/>
      <c r="N171" s="36"/>
      <c r="O171" s="34">
        <v>11682</v>
      </c>
      <c r="P171" s="34">
        <v>11682</v>
      </c>
    </row>
    <row r="172" spans="1:16" x14ac:dyDescent="0.3">
      <c r="A172" s="86">
        <v>165</v>
      </c>
      <c r="B172" s="80" t="s">
        <v>6</v>
      </c>
      <c r="C172" s="80" t="s">
        <v>675</v>
      </c>
      <c r="D172" s="80" t="s">
        <v>493</v>
      </c>
      <c r="E172" s="80"/>
      <c r="F172" s="80" t="s">
        <v>843</v>
      </c>
      <c r="G172" s="80" t="s">
        <v>7</v>
      </c>
      <c r="H172" s="80" t="s">
        <v>8</v>
      </c>
      <c r="I172" s="33">
        <v>101203</v>
      </c>
      <c r="J172" s="33">
        <v>101203</v>
      </c>
      <c r="K172" s="31">
        <v>2400</v>
      </c>
      <c r="L172" s="34">
        <v>487</v>
      </c>
      <c r="M172" s="31"/>
      <c r="N172" s="36"/>
      <c r="O172" s="34">
        <v>1723.98</v>
      </c>
      <c r="P172" s="34">
        <v>1723.98</v>
      </c>
    </row>
    <row r="173" spans="1:16" ht="31.2" x14ac:dyDescent="0.3">
      <c r="A173" s="86">
        <v>166</v>
      </c>
      <c r="B173" s="80" t="s">
        <v>6</v>
      </c>
      <c r="C173" s="80" t="s">
        <v>675</v>
      </c>
      <c r="D173" s="80" t="s">
        <v>494</v>
      </c>
      <c r="E173" s="80"/>
      <c r="F173" s="80" t="s">
        <v>844</v>
      </c>
      <c r="G173" s="80" t="s">
        <v>7</v>
      </c>
      <c r="H173" s="80" t="s">
        <v>8</v>
      </c>
      <c r="I173" s="33">
        <v>101207</v>
      </c>
      <c r="J173" s="33">
        <v>101207</v>
      </c>
      <c r="K173" s="31">
        <v>4700</v>
      </c>
      <c r="L173" s="34">
        <v>863</v>
      </c>
      <c r="M173" s="31"/>
      <c r="N173" s="36"/>
      <c r="O173" s="34">
        <v>3055.02</v>
      </c>
      <c r="P173" s="34">
        <v>3055.02</v>
      </c>
    </row>
    <row r="174" spans="1:16" x14ac:dyDescent="0.3">
      <c r="A174" s="86">
        <v>167</v>
      </c>
      <c r="B174" s="80" t="s">
        <v>6</v>
      </c>
      <c r="C174" s="80" t="s">
        <v>675</v>
      </c>
      <c r="D174" s="80" t="s">
        <v>495</v>
      </c>
      <c r="E174" s="80">
        <v>56</v>
      </c>
      <c r="F174" s="80" t="s">
        <v>845</v>
      </c>
      <c r="G174" s="80" t="s">
        <v>7</v>
      </c>
      <c r="H174" s="80" t="s">
        <v>8</v>
      </c>
      <c r="I174" s="81"/>
      <c r="J174" s="33"/>
      <c r="K174" s="31">
        <v>5000</v>
      </c>
      <c r="L174" s="34">
        <v>535</v>
      </c>
      <c r="M174" s="31"/>
      <c r="N174" s="36"/>
      <c r="O174" s="34">
        <v>1893.9</v>
      </c>
      <c r="P174" s="34">
        <v>1893.9</v>
      </c>
    </row>
    <row r="175" spans="1:16" ht="62.4" x14ac:dyDescent="0.3">
      <c r="A175" s="86">
        <v>168</v>
      </c>
      <c r="B175" s="80" t="s">
        <v>6</v>
      </c>
      <c r="C175" s="80" t="s">
        <v>675</v>
      </c>
      <c r="D175" s="80" t="s">
        <v>496</v>
      </c>
      <c r="E175" s="80">
        <v>56</v>
      </c>
      <c r="F175" s="80" t="s">
        <v>846</v>
      </c>
      <c r="G175" s="80" t="s">
        <v>7</v>
      </c>
      <c r="H175" s="80" t="s">
        <v>8</v>
      </c>
      <c r="I175" s="81">
        <v>104454</v>
      </c>
      <c r="J175" s="33" t="s">
        <v>1445</v>
      </c>
      <c r="K175" s="31">
        <v>4700</v>
      </c>
      <c r="L175" s="34">
        <v>4</v>
      </c>
      <c r="M175" s="31"/>
      <c r="N175" s="36"/>
      <c r="O175" s="34">
        <v>14.16</v>
      </c>
      <c r="P175" s="34">
        <v>14.16</v>
      </c>
    </row>
    <row r="176" spans="1:16" x14ac:dyDescent="0.3">
      <c r="A176" s="86">
        <v>169</v>
      </c>
      <c r="B176" s="80" t="s">
        <v>6</v>
      </c>
      <c r="C176" s="80" t="s">
        <v>675</v>
      </c>
      <c r="D176" s="80" t="s">
        <v>1498</v>
      </c>
      <c r="E176" s="80">
        <v>56</v>
      </c>
      <c r="F176" s="80" t="s">
        <v>847</v>
      </c>
      <c r="G176" s="80" t="s">
        <v>7</v>
      </c>
      <c r="H176" s="80" t="s">
        <v>8</v>
      </c>
      <c r="I176" s="81"/>
      <c r="J176" s="33"/>
      <c r="K176" s="31">
        <v>7005</v>
      </c>
      <c r="L176" s="34">
        <v>719</v>
      </c>
      <c r="M176" s="31"/>
      <c r="N176" s="36"/>
      <c r="O176" s="34">
        <v>2545.2600000000002</v>
      </c>
      <c r="P176" s="34">
        <v>2545.2600000000002</v>
      </c>
    </row>
    <row r="177" spans="1:16" x14ac:dyDescent="0.3">
      <c r="A177" s="86">
        <v>170</v>
      </c>
      <c r="B177" s="80" t="s">
        <v>6</v>
      </c>
      <c r="C177" s="80" t="s">
        <v>675</v>
      </c>
      <c r="D177" s="80" t="s">
        <v>1499</v>
      </c>
      <c r="E177" s="80">
        <v>56</v>
      </c>
      <c r="F177" s="80" t="s">
        <v>848</v>
      </c>
      <c r="G177" s="80" t="s">
        <v>7</v>
      </c>
      <c r="H177" s="80" t="s">
        <v>8</v>
      </c>
      <c r="I177" s="81"/>
      <c r="J177" s="33"/>
      <c r="K177" s="31">
        <v>5000</v>
      </c>
      <c r="L177" s="34">
        <v>1738</v>
      </c>
      <c r="M177" s="31"/>
      <c r="N177" s="36"/>
      <c r="O177" s="34">
        <v>6152.52</v>
      </c>
      <c r="P177" s="34">
        <v>6152.52</v>
      </c>
    </row>
    <row r="178" spans="1:16" x14ac:dyDescent="0.3">
      <c r="A178" s="86">
        <v>171</v>
      </c>
      <c r="B178" s="80" t="s">
        <v>6</v>
      </c>
      <c r="C178" s="80" t="s">
        <v>675</v>
      </c>
      <c r="D178" s="80" t="s">
        <v>1496</v>
      </c>
      <c r="E178" s="80">
        <v>56</v>
      </c>
      <c r="F178" s="80" t="s">
        <v>849</v>
      </c>
      <c r="G178" s="80" t="s">
        <v>7</v>
      </c>
      <c r="H178" s="80" t="s">
        <v>8</v>
      </c>
      <c r="I178" s="81"/>
      <c r="J178" s="33"/>
      <c r="K178" s="31">
        <v>15798</v>
      </c>
      <c r="L178" s="34">
        <v>15005</v>
      </c>
      <c r="M178" s="31"/>
      <c r="N178" s="36"/>
      <c r="O178" s="34">
        <v>53117.7</v>
      </c>
      <c r="P178" s="34">
        <v>53117.7</v>
      </c>
    </row>
    <row r="179" spans="1:16" s="72" customFormat="1" x14ac:dyDescent="0.3">
      <c r="A179" s="86">
        <v>172</v>
      </c>
      <c r="B179" s="66" t="s">
        <v>6</v>
      </c>
      <c r="C179" s="66" t="s">
        <v>675</v>
      </c>
      <c r="D179" s="66" t="s">
        <v>1585</v>
      </c>
      <c r="E179" s="66">
        <v>56</v>
      </c>
      <c r="F179" s="66" t="s">
        <v>850</v>
      </c>
      <c r="G179" s="66" t="s">
        <v>7</v>
      </c>
      <c r="H179" s="66" t="s">
        <v>8</v>
      </c>
      <c r="I179" s="67"/>
      <c r="J179" s="68"/>
      <c r="K179" s="69"/>
      <c r="L179" s="71">
        <v>13075</v>
      </c>
      <c r="M179" s="69"/>
      <c r="N179" s="70"/>
      <c r="O179" s="71">
        <v>46285.5</v>
      </c>
      <c r="P179" s="71">
        <v>46285.5</v>
      </c>
    </row>
    <row r="180" spans="1:16" x14ac:dyDescent="0.3">
      <c r="A180" s="86">
        <v>173</v>
      </c>
      <c r="B180" s="80" t="s">
        <v>6</v>
      </c>
      <c r="C180" s="80" t="s">
        <v>675</v>
      </c>
      <c r="D180" s="80" t="s">
        <v>497</v>
      </c>
      <c r="E180" s="80">
        <v>56</v>
      </c>
      <c r="F180" s="80" t="s">
        <v>851</v>
      </c>
      <c r="G180" s="80" t="s">
        <v>7</v>
      </c>
      <c r="H180" s="80" t="s">
        <v>8</v>
      </c>
      <c r="I180" s="81">
        <v>101164</v>
      </c>
      <c r="J180" s="33">
        <v>101164</v>
      </c>
      <c r="K180" s="31">
        <v>2200</v>
      </c>
      <c r="L180" s="34">
        <v>2200</v>
      </c>
      <c r="M180" s="31"/>
      <c r="N180" s="36"/>
      <c r="O180" s="34">
        <v>7788</v>
      </c>
      <c r="P180" s="34">
        <v>7788</v>
      </c>
    </row>
    <row r="181" spans="1:16" ht="31.2" x14ac:dyDescent="0.3">
      <c r="A181" s="86">
        <v>174</v>
      </c>
      <c r="B181" s="80" t="s">
        <v>6</v>
      </c>
      <c r="C181" s="80" t="s">
        <v>675</v>
      </c>
      <c r="D181" s="80" t="s">
        <v>1500</v>
      </c>
      <c r="E181" s="80">
        <v>56</v>
      </c>
      <c r="F181" s="80" t="s">
        <v>852</v>
      </c>
      <c r="G181" s="80" t="s">
        <v>7</v>
      </c>
      <c r="H181" s="80" t="s">
        <v>8</v>
      </c>
      <c r="I181" s="81" t="s">
        <v>1501</v>
      </c>
      <c r="J181" s="33" t="s">
        <v>1446</v>
      </c>
      <c r="K181" s="31">
        <v>5000</v>
      </c>
      <c r="L181" s="34">
        <v>5000</v>
      </c>
      <c r="M181" s="31"/>
      <c r="N181" s="36"/>
      <c r="O181" s="34">
        <v>17700</v>
      </c>
      <c r="P181" s="34">
        <v>17700</v>
      </c>
    </row>
    <row r="182" spans="1:16" ht="31.2" x14ac:dyDescent="0.3">
      <c r="A182" s="86">
        <v>175</v>
      </c>
      <c r="B182" s="80" t="s">
        <v>6</v>
      </c>
      <c r="C182" s="80" t="s">
        <v>675</v>
      </c>
      <c r="D182" s="80" t="s">
        <v>498</v>
      </c>
      <c r="E182" s="80">
        <v>56</v>
      </c>
      <c r="F182" s="80" t="s">
        <v>853</v>
      </c>
      <c r="G182" s="80" t="s">
        <v>7</v>
      </c>
      <c r="H182" s="80" t="s">
        <v>8</v>
      </c>
      <c r="I182" s="81" t="s">
        <v>1502</v>
      </c>
      <c r="J182" s="33" t="s">
        <v>1447</v>
      </c>
      <c r="K182" s="31">
        <v>4900</v>
      </c>
      <c r="L182" s="34">
        <v>4368</v>
      </c>
      <c r="M182" s="31"/>
      <c r="N182" s="36"/>
      <c r="O182" s="34">
        <v>15462.72</v>
      </c>
      <c r="P182" s="34">
        <v>15462.72</v>
      </c>
    </row>
    <row r="183" spans="1:16" x14ac:dyDescent="0.3">
      <c r="A183" s="86">
        <v>176</v>
      </c>
      <c r="B183" s="80" t="s">
        <v>6</v>
      </c>
      <c r="C183" s="80" t="s">
        <v>675</v>
      </c>
      <c r="D183" s="80" t="s">
        <v>1503</v>
      </c>
      <c r="E183" s="80">
        <v>56</v>
      </c>
      <c r="F183" s="80" t="s">
        <v>854</v>
      </c>
      <c r="G183" s="80" t="s">
        <v>7</v>
      </c>
      <c r="H183" s="80" t="s">
        <v>8</v>
      </c>
      <c r="I183" s="33">
        <v>140021</v>
      </c>
      <c r="J183" s="33">
        <v>140021</v>
      </c>
      <c r="K183" s="31"/>
      <c r="L183" s="34">
        <v>1193</v>
      </c>
      <c r="M183" s="31"/>
      <c r="N183" s="36"/>
      <c r="O183" s="34">
        <v>4223.22</v>
      </c>
      <c r="P183" s="34">
        <v>4223.22</v>
      </c>
    </row>
    <row r="184" spans="1:16" ht="31.2" x14ac:dyDescent="0.3">
      <c r="A184" s="86">
        <v>177</v>
      </c>
      <c r="B184" s="80" t="s">
        <v>6</v>
      </c>
      <c r="C184" s="80" t="s">
        <v>675</v>
      </c>
      <c r="D184" s="80" t="s">
        <v>427</v>
      </c>
      <c r="E184" s="80">
        <v>45</v>
      </c>
      <c r="F184" s="80" t="s">
        <v>855</v>
      </c>
      <c r="G184" s="80" t="s">
        <v>7</v>
      </c>
      <c r="H184" s="80" t="s">
        <v>8</v>
      </c>
      <c r="I184" s="33" t="s">
        <v>1227</v>
      </c>
      <c r="J184" s="33" t="s">
        <v>1227</v>
      </c>
      <c r="K184" s="31">
        <v>4400</v>
      </c>
      <c r="L184" s="34">
        <v>4400</v>
      </c>
      <c r="M184" s="31"/>
      <c r="N184" s="36"/>
      <c r="O184" s="34">
        <v>15576</v>
      </c>
      <c r="P184" s="34">
        <v>15576</v>
      </c>
    </row>
    <row r="185" spans="1:16" ht="31.2" x14ac:dyDescent="0.3">
      <c r="A185" s="86">
        <v>178</v>
      </c>
      <c r="B185" s="80" t="s">
        <v>6</v>
      </c>
      <c r="C185" s="80" t="s">
        <v>675</v>
      </c>
      <c r="D185" s="80" t="s">
        <v>499</v>
      </c>
      <c r="E185" s="80">
        <v>45</v>
      </c>
      <c r="F185" s="80" t="s">
        <v>856</v>
      </c>
      <c r="G185" s="80" t="s">
        <v>7</v>
      </c>
      <c r="H185" s="80" t="s">
        <v>8</v>
      </c>
      <c r="I185" s="33">
        <v>107309</v>
      </c>
      <c r="J185" s="33">
        <v>107309</v>
      </c>
      <c r="K185" s="31">
        <v>17100</v>
      </c>
      <c r="L185" s="34">
        <v>12266</v>
      </c>
      <c r="M185" s="31"/>
      <c r="N185" s="36"/>
      <c r="O185" s="34">
        <v>43421.64</v>
      </c>
      <c r="P185" s="34">
        <v>43421.64</v>
      </c>
    </row>
    <row r="186" spans="1:16" x14ac:dyDescent="0.3">
      <c r="A186" s="86">
        <v>179</v>
      </c>
      <c r="B186" s="80" t="s">
        <v>6</v>
      </c>
      <c r="C186" s="80" t="s">
        <v>675</v>
      </c>
      <c r="D186" s="80" t="s">
        <v>428</v>
      </c>
      <c r="E186" s="80">
        <v>45</v>
      </c>
      <c r="F186" s="80" t="s">
        <v>857</v>
      </c>
      <c r="G186" s="80" t="s">
        <v>7</v>
      </c>
      <c r="H186" s="80" t="s">
        <v>8</v>
      </c>
      <c r="I186" s="81">
        <v>107308</v>
      </c>
      <c r="J186" s="33">
        <v>107308</v>
      </c>
      <c r="K186" s="31">
        <v>5000</v>
      </c>
      <c r="L186" s="34">
        <v>106</v>
      </c>
      <c r="M186" s="31"/>
      <c r="N186" s="36"/>
      <c r="O186" s="34">
        <v>375.24</v>
      </c>
      <c r="P186" s="34">
        <v>375.24</v>
      </c>
    </row>
    <row r="187" spans="1:16" x14ac:dyDescent="0.3">
      <c r="A187" s="86">
        <v>180</v>
      </c>
      <c r="B187" s="80" t="s">
        <v>6</v>
      </c>
      <c r="C187" s="80" t="s">
        <v>675</v>
      </c>
      <c r="D187" s="80" t="s">
        <v>428</v>
      </c>
      <c r="E187" s="80">
        <v>45</v>
      </c>
      <c r="F187" s="80" t="s">
        <v>857</v>
      </c>
      <c r="G187" s="80" t="s">
        <v>7</v>
      </c>
      <c r="H187" s="80" t="s">
        <v>8</v>
      </c>
      <c r="I187" s="33">
        <v>107308</v>
      </c>
      <c r="J187" s="33">
        <v>107308</v>
      </c>
      <c r="K187" s="31">
        <v>5000</v>
      </c>
      <c r="L187" s="34">
        <v>282</v>
      </c>
      <c r="M187" s="31"/>
      <c r="N187" s="36"/>
      <c r="O187" s="34">
        <v>998.28</v>
      </c>
      <c r="P187" s="34">
        <v>998.28</v>
      </c>
    </row>
    <row r="188" spans="1:16" ht="31.2" x14ac:dyDescent="0.3">
      <c r="A188" s="86">
        <v>181</v>
      </c>
      <c r="B188" s="80" t="s">
        <v>6</v>
      </c>
      <c r="C188" s="80" t="s">
        <v>675</v>
      </c>
      <c r="D188" s="80" t="s">
        <v>409</v>
      </c>
      <c r="E188" s="80">
        <v>45</v>
      </c>
      <c r="F188" s="80" t="s">
        <v>858</v>
      </c>
      <c r="G188" s="80" t="s">
        <v>7</v>
      </c>
      <c r="H188" s="80" t="s">
        <v>8</v>
      </c>
      <c r="I188" s="33" t="s">
        <v>1504</v>
      </c>
      <c r="J188" s="33" t="s">
        <v>1228</v>
      </c>
      <c r="K188" s="31">
        <v>5000</v>
      </c>
      <c r="L188" s="34">
        <v>275</v>
      </c>
      <c r="M188" s="31"/>
      <c r="N188" s="36"/>
      <c r="O188" s="34">
        <v>973.5</v>
      </c>
      <c r="P188" s="34">
        <v>973.5</v>
      </c>
    </row>
    <row r="189" spans="1:16" ht="31.2" x14ac:dyDescent="0.3">
      <c r="A189" s="86">
        <v>182</v>
      </c>
      <c r="B189" s="80" t="s">
        <v>6</v>
      </c>
      <c r="C189" s="80" t="s">
        <v>675</v>
      </c>
      <c r="D189" s="80" t="s">
        <v>429</v>
      </c>
      <c r="E189" s="80">
        <v>45</v>
      </c>
      <c r="F189" s="80" t="s">
        <v>859</v>
      </c>
      <c r="G189" s="80" t="s">
        <v>7</v>
      </c>
      <c r="H189" s="80" t="s">
        <v>8</v>
      </c>
      <c r="I189" s="33" t="s">
        <v>1505</v>
      </c>
      <c r="J189" s="33" t="s">
        <v>1229</v>
      </c>
      <c r="K189" s="31">
        <v>5000</v>
      </c>
      <c r="L189" s="34">
        <v>269</v>
      </c>
      <c r="M189" s="31"/>
      <c r="N189" s="36"/>
      <c r="O189" s="34">
        <v>952.26</v>
      </c>
      <c r="P189" s="34">
        <v>952.26</v>
      </c>
    </row>
    <row r="190" spans="1:16" x14ac:dyDescent="0.3">
      <c r="A190" s="86">
        <v>183</v>
      </c>
      <c r="B190" s="80" t="s">
        <v>6</v>
      </c>
      <c r="C190" s="80" t="s">
        <v>675</v>
      </c>
      <c r="D190" s="80" t="s">
        <v>430</v>
      </c>
      <c r="E190" s="80">
        <v>45</v>
      </c>
      <c r="F190" s="80" t="s">
        <v>860</v>
      </c>
      <c r="G190" s="80" t="s">
        <v>7</v>
      </c>
      <c r="H190" s="80" t="s">
        <v>8</v>
      </c>
      <c r="I190" s="33">
        <v>107304</v>
      </c>
      <c r="J190" s="33">
        <v>107304</v>
      </c>
      <c r="K190" s="31">
        <v>5000</v>
      </c>
      <c r="L190" s="34">
        <v>264</v>
      </c>
      <c r="M190" s="31"/>
      <c r="N190" s="36"/>
      <c r="O190" s="34">
        <v>934.56</v>
      </c>
      <c r="P190" s="34">
        <v>934.56</v>
      </c>
    </row>
    <row r="191" spans="1:16" x14ac:dyDescent="0.3">
      <c r="A191" s="86">
        <v>184</v>
      </c>
      <c r="B191" s="80" t="s">
        <v>6</v>
      </c>
      <c r="C191" s="80" t="s">
        <v>675</v>
      </c>
      <c r="D191" s="80" t="s">
        <v>431</v>
      </c>
      <c r="E191" s="80">
        <v>45</v>
      </c>
      <c r="F191" s="80" t="s">
        <v>861</v>
      </c>
      <c r="G191" s="80" t="s">
        <v>7</v>
      </c>
      <c r="H191" s="80" t="s">
        <v>8</v>
      </c>
      <c r="I191" s="33">
        <v>107303</v>
      </c>
      <c r="J191" s="33">
        <v>107303</v>
      </c>
      <c r="K191" s="31">
        <v>2500</v>
      </c>
      <c r="L191" s="34">
        <v>131</v>
      </c>
      <c r="M191" s="31"/>
      <c r="N191" s="36"/>
      <c r="O191" s="34">
        <v>463.74</v>
      </c>
      <c r="P191" s="34">
        <v>463.74</v>
      </c>
    </row>
    <row r="192" spans="1:16" x14ac:dyDescent="0.3">
      <c r="A192" s="86">
        <v>185</v>
      </c>
      <c r="B192" s="80" t="s">
        <v>6</v>
      </c>
      <c r="C192" s="80" t="s">
        <v>675</v>
      </c>
      <c r="D192" s="80" t="s">
        <v>432</v>
      </c>
      <c r="E192" s="80">
        <v>45</v>
      </c>
      <c r="F192" s="80" t="s">
        <v>862</v>
      </c>
      <c r="G192" s="80" t="s">
        <v>7</v>
      </c>
      <c r="H192" s="80" t="s">
        <v>8</v>
      </c>
      <c r="I192" s="33">
        <v>107302</v>
      </c>
      <c r="J192" s="33">
        <v>107302</v>
      </c>
      <c r="K192" s="31">
        <v>5000</v>
      </c>
      <c r="L192" s="34">
        <v>258</v>
      </c>
      <c r="M192" s="31"/>
      <c r="N192" s="36"/>
      <c r="O192" s="34">
        <v>913.31999999999994</v>
      </c>
      <c r="P192" s="34">
        <v>913.31999999999994</v>
      </c>
    </row>
    <row r="193" spans="1:16" ht="31.2" x14ac:dyDescent="0.3">
      <c r="A193" s="86">
        <v>186</v>
      </c>
      <c r="B193" s="80" t="s">
        <v>6</v>
      </c>
      <c r="C193" s="80" t="s">
        <v>675</v>
      </c>
      <c r="D193" s="80" t="s">
        <v>409</v>
      </c>
      <c r="E193" s="80">
        <v>45</v>
      </c>
      <c r="F193" s="80" t="s">
        <v>863</v>
      </c>
      <c r="G193" s="80" t="s">
        <v>7</v>
      </c>
      <c r="H193" s="80" t="s">
        <v>8</v>
      </c>
      <c r="I193" s="33" t="s">
        <v>1506</v>
      </c>
      <c r="J193" s="33" t="s">
        <v>1230</v>
      </c>
      <c r="K193" s="31">
        <v>5000</v>
      </c>
      <c r="L193" s="34">
        <v>253</v>
      </c>
      <c r="M193" s="31"/>
      <c r="N193" s="36"/>
      <c r="O193" s="34">
        <v>895.62</v>
      </c>
      <c r="P193" s="34">
        <v>895.62</v>
      </c>
    </row>
    <row r="194" spans="1:16" ht="31.2" x14ac:dyDescent="0.3">
      <c r="A194" s="86">
        <v>187</v>
      </c>
      <c r="B194" s="80" t="s">
        <v>6</v>
      </c>
      <c r="C194" s="80" t="s">
        <v>675</v>
      </c>
      <c r="D194" s="80" t="s">
        <v>409</v>
      </c>
      <c r="E194" s="80">
        <v>45</v>
      </c>
      <c r="F194" s="37" t="s">
        <v>864</v>
      </c>
      <c r="G194" s="80" t="s">
        <v>7</v>
      </c>
      <c r="H194" s="80" t="s">
        <v>8</v>
      </c>
      <c r="I194" s="33" t="s">
        <v>1507</v>
      </c>
      <c r="J194" s="33" t="s">
        <v>1231</v>
      </c>
      <c r="K194" s="31">
        <v>5000</v>
      </c>
      <c r="L194" s="34">
        <v>248</v>
      </c>
      <c r="M194" s="31"/>
      <c r="N194" s="36"/>
      <c r="O194" s="34">
        <v>877.92</v>
      </c>
      <c r="P194" s="34">
        <v>877.92</v>
      </c>
    </row>
    <row r="195" spans="1:16" ht="28.5" customHeight="1" x14ac:dyDescent="0.3">
      <c r="A195" s="86">
        <v>188</v>
      </c>
      <c r="B195" s="80" t="s">
        <v>6</v>
      </c>
      <c r="C195" s="80" t="s">
        <v>675</v>
      </c>
      <c r="D195" s="80" t="s">
        <v>433</v>
      </c>
      <c r="E195" s="80">
        <v>45</v>
      </c>
      <c r="F195" s="80" t="s">
        <v>865</v>
      </c>
      <c r="G195" s="80" t="s">
        <v>7</v>
      </c>
      <c r="H195" s="80" t="s">
        <v>8</v>
      </c>
      <c r="I195" s="33">
        <v>107299</v>
      </c>
      <c r="J195" s="33">
        <v>107299</v>
      </c>
      <c r="K195" s="31">
        <v>5000</v>
      </c>
      <c r="L195" s="34">
        <v>256</v>
      </c>
      <c r="M195" s="31"/>
      <c r="N195" s="36"/>
      <c r="O195" s="34">
        <v>906.24</v>
      </c>
      <c r="P195" s="34">
        <v>906.24</v>
      </c>
    </row>
    <row r="196" spans="1:16" x14ac:dyDescent="0.3">
      <c r="A196" s="86">
        <v>189</v>
      </c>
      <c r="B196" s="80" t="s">
        <v>6</v>
      </c>
      <c r="C196" s="80" t="s">
        <v>675</v>
      </c>
      <c r="D196" s="80" t="s">
        <v>434</v>
      </c>
      <c r="E196" s="80">
        <v>45</v>
      </c>
      <c r="F196" s="80" t="s">
        <v>866</v>
      </c>
      <c r="G196" s="80" t="s">
        <v>7</v>
      </c>
      <c r="H196" s="80" t="s">
        <v>8</v>
      </c>
      <c r="I196" s="33">
        <v>107298</v>
      </c>
      <c r="J196" s="33">
        <v>107298</v>
      </c>
      <c r="K196" s="31">
        <v>5000</v>
      </c>
      <c r="L196" s="34">
        <v>230</v>
      </c>
      <c r="M196" s="31"/>
      <c r="N196" s="36"/>
      <c r="O196" s="34">
        <v>814.2</v>
      </c>
      <c r="P196" s="34">
        <v>814.2</v>
      </c>
    </row>
    <row r="197" spans="1:16" ht="46.8" x14ac:dyDescent="0.3">
      <c r="A197" s="86">
        <v>190</v>
      </c>
      <c r="B197" s="80" t="s">
        <v>6</v>
      </c>
      <c r="C197" s="80" t="s">
        <v>675</v>
      </c>
      <c r="D197" s="80" t="s">
        <v>500</v>
      </c>
      <c r="E197" s="80">
        <v>50</v>
      </c>
      <c r="F197" s="80" t="s">
        <v>867</v>
      </c>
      <c r="G197" s="80" t="s">
        <v>7</v>
      </c>
      <c r="H197" s="80" t="s">
        <v>8</v>
      </c>
      <c r="I197" s="33" t="s">
        <v>1508</v>
      </c>
      <c r="J197" s="33" t="s">
        <v>1232</v>
      </c>
      <c r="K197" s="31">
        <v>9280</v>
      </c>
      <c r="L197" s="34">
        <v>322</v>
      </c>
      <c r="M197" s="31"/>
      <c r="N197" s="36"/>
      <c r="O197" s="34">
        <v>1139.8800000000001</v>
      </c>
      <c r="P197" s="34">
        <v>1139.8800000000001</v>
      </c>
    </row>
    <row r="198" spans="1:16" x14ac:dyDescent="0.3">
      <c r="A198" s="86">
        <v>191</v>
      </c>
      <c r="B198" s="80" t="s">
        <v>6</v>
      </c>
      <c r="C198" s="80" t="s">
        <v>675</v>
      </c>
      <c r="D198" s="80" t="s">
        <v>501</v>
      </c>
      <c r="E198" s="80">
        <v>50</v>
      </c>
      <c r="F198" s="80" t="s">
        <v>868</v>
      </c>
      <c r="G198" s="80" t="s">
        <v>7</v>
      </c>
      <c r="H198" s="80" t="s">
        <v>8</v>
      </c>
      <c r="I198" s="33">
        <v>105010</v>
      </c>
      <c r="J198" s="33">
        <v>105010</v>
      </c>
      <c r="K198" s="31">
        <v>12896</v>
      </c>
      <c r="L198" s="34">
        <v>633</v>
      </c>
      <c r="M198" s="31"/>
      <c r="N198" s="36"/>
      <c r="O198" s="34">
        <v>2240.8200000000002</v>
      </c>
      <c r="P198" s="34">
        <v>2240.8200000000002</v>
      </c>
    </row>
    <row r="199" spans="1:16" ht="31.2" x14ac:dyDescent="0.3">
      <c r="A199" s="86">
        <v>192</v>
      </c>
      <c r="B199" s="80" t="s">
        <v>6</v>
      </c>
      <c r="C199" s="80" t="s">
        <v>675</v>
      </c>
      <c r="D199" s="80" t="s">
        <v>435</v>
      </c>
      <c r="E199" s="80">
        <v>50</v>
      </c>
      <c r="F199" s="80" t="s">
        <v>869</v>
      </c>
      <c r="G199" s="80" t="s">
        <v>7</v>
      </c>
      <c r="H199" s="80" t="s">
        <v>8</v>
      </c>
      <c r="I199" s="33" t="s">
        <v>1233</v>
      </c>
      <c r="J199" s="33" t="s">
        <v>1233</v>
      </c>
      <c r="K199" s="31">
        <v>4480</v>
      </c>
      <c r="L199" s="34">
        <v>1261</v>
      </c>
      <c r="M199" s="31"/>
      <c r="N199" s="36"/>
      <c r="O199" s="34">
        <v>4463.9399999999996</v>
      </c>
      <c r="P199" s="34">
        <v>4463.9399999999996</v>
      </c>
    </row>
    <row r="200" spans="1:16" ht="39" customHeight="1" x14ac:dyDescent="0.3">
      <c r="A200" s="86">
        <v>193</v>
      </c>
      <c r="B200" s="80" t="s">
        <v>6</v>
      </c>
      <c r="C200" s="80" t="s">
        <v>675</v>
      </c>
      <c r="D200" s="80" t="s">
        <v>436</v>
      </c>
      <c r="E200" s="80">
        <v>50</v>
      </c>
      <c r="F200" s="80" t="s">
        <v>870</v>
      </c>
      <c r="G200" s="80" t="s">
        <v>7</v>
      </c>
      <c r="H200" s="80" t="s">
        <v>8</v>
      </c>
      <c r="I200" s="33" t="s">
        <v>1234</v>
      </c>
      <c r="J200" s="33" t="s">
        <v>1234</v>
      </c>
      <c r="K200" s="31">
        <v>4320</v>
      </c>
      <c r="L200" s="34">
        <v>2394</v>
      </c>
      <c r="M200" s="31"/>
      <c r="N200" s="36"/>
      <c r="O200" s="34">
        <v>8474.76</v>
      </c>
      <c r="P200" s="34">
        <v>8474.76</v>
      </c>
    </row>
    <row r="201" spans="1:16" ht="31.2" x14ac:dyDescent="0.3">
      <c r="A201" s="86">
        <v>194</v>
      </c>
      <c r="B201" s="80" t="s">
        <v>6</v>
      </c>
      <c r="C201" s="80" t="s">
        <v>675</v>
      </c>
      <c r="D201" s="80" t="s">
        <v>436</v>
      </c>
      <c r="E201" s="80">
        <v>50</v>
      </c>
      <c r="F201" s="80" t="s">
        <v>871</v>
      </c>
      <c r="G201" s="80" t="s">
        <v>7</v>
      </c>
      <c r="H201" s="80" t="s">
        <v>8</v>
      </c>
      <c r="I201" s="33" t="s">
        <v>1235</v>
      </c>
      <c r="J201" s="33" t="s">
        <v>1235</v>
      </c>
      <c r="K201" s="31">
        <v>4320</v>
      </c>
      <c r="L201" s="34">
        <v>2393</v>
      </c>
      <c r="M201" s="31"/>
      <c r="N201" s="36"/>
      <c r="O201" s="34">
        <v>8471.2199999999993</v>
      </c>
      <c r="P201" s="34">
        <v>8471.2199999999993</v>
      </c>
    </row>
    <row r="202" spans="1:16" ht="31.2" x14ac:dyDescent="0.3">
      <c r="A202" s="86">
        <v>195</v>
      </c>
      <c r="B202" s="80" t="s">
        <v>6</v>
      </c>
      <c r="C202" s="80" t="s">
        <v>675</v>
      </c>
      <c r="D202" s="80" t="s">
        <v>502</v>
      </c>
      <c r="E202" s="80">
        <v>50</v>
      </c>
      <c r="F202" s="80" t="s">
        <v>872</v>
      </c>
      <c r="G202" s="80" t="s">
        <v>7</v>
      </c>
      <c r="H202" s="80" t="s">
        <v>8</v>
      </c>
      <c r="I202" s="33" t="s">
        <v>1236</v>
      </c>
      <c r="J202" s="33" t="s">
        <v>1236</v>
      </c>
      <c r="K202" s="31">
        <v>4992</v>
      </c>
      <c r="L202" s="34">
        <v>2763</v>
      </c>
      <c r="M202" s="31"/>
      <c r="N202" s="36"/>
      <c r="O202" s="34">
        <v>9781.02</v>
      </c>
      <c r="P202" s="34">
        <v>9781.02</v>
      </c>
    </row>
    <row r="203" spans="1:16" ht="62.4" x14ac:dyDescent="0.3">
      <c r="A203" s="86">
        <v>196</v>
      </c>
      <c r="B203" s="80" t="s">
        <v>6</v>
      </c>
      <c r="C203" s="80" t="s">
        <v>675</v>
      </c>
      <c r="D203" s="80" t="s">
        <v>503</v>
      </c>
      <c r="E203" s="80">
        <v>50</v>
      </c>
      <c r="F203" s="80" t="s">
        <v>873</v>
      </c>
      <c r="G203" s="80" t="s">
        <v>7</v>
      </c>
      <c r="H203" s="80" t="s">
        <v>8</v>
      </c>
      <c r="I203" s="33" t="s">
        <v>1237</v>
      </c>
      <c r="J203" s="33" t="s">
        <v>1237</v>
      </c>
      <c r="K203" s="31">
        <v>8000</v>
      </c>
      <c r="L203" s="34">
        <v>4423</v>
      </c>
      <c r="M203" s="31"/>
      <c r="N203" s="36"/>
      <c r="O203" s="34">
        <v>15657.42</v>
      </c>
      <c r="P203" s="34">
        <v>15657.42</v>
      </c>
    </row>
    <row r="204" spans="1:16" ht="31.2" x14ac:dyDescent="0.3">
      <c r="A204" s="86">
        <v>197</v>
      </c>
      <c r="B204" s="80" t="s">
        <v>6</v>
      </c>
      <c r="C204" s="80" t="s">
        <v>675</v>
      </c>
      <c r="D204" s="80" t="s">
        <v>504</v>
      </c>
      <c r="E204" s="80">
        <v>50</v>
      </c>
      <c r="F204" s="80" t="s">
        <v>874</v>
      </c>
      <c r="G204" s="80" t="s">
        <v>7</v>
      </c>
      <c r="H204" s="80" t="s">
        <v>8</v>
      </c>
      <c r="I204" s="33" t="s">
        <v>1238</v>
      </c>
      <c r="J204" s="33" t="s">
        <v>1238</v>
      </c>
      <c r="K204" s="31">
        <v>8000</v>
      </c>
      <c r="L204" s="34">
        <v>4418</v>
      </c>
      <c r="M204" s="31"/>
      <c r="N204" s="36"/>
      <c r="O204" s="34">
        <v>15639.72</v>
      </c>
      <c r="P204" s="34">
        <v>15639.72</v>
      </c>
    </row>
    <row r="205" spans="1:16" ht="31.2" x14ac:dyDescent="0.3">
      <c r="A205" s="86">
        <v>198</v>
      </c>
      <c r="B205" s="80" t="s">
        <v>6</v>
      </c>
      <c r="C205" s="80" t="s">
        <v>675</v>
      </c>
      <c r="D205" s="80" t="s">
        <v>437</v>
      </c>
      <c r="E205" s="80">
        <v>50</v>
      </c>
      <c r="F205" s="80" t="s">
        <v>875</v>
      </c>
      <c r="G205" s="80" t="s">
        <v>7</v>
      </c>
      <c r="H205" s="80" t="s">
        <v>8</v>
      </c>
      <c r="I205" s="33" t="s">
        <v>1239</v>
      </c>
      <c r="J205" s="33" t="s">
        <v>1239</v>
      </c>
      <c r="K205" s="31">
        <v>6592</v>
      </c>
      <c r="L205" s="34">
        <v>3636</v>
      </c>
      <c r="M205" s="31"/>
      <c r="N205" s="36"/>
      <c r="O205" s="34">
        <v>12871.44</v>
      </c>
      <c r="P205" s="34">
        <v>12871.44</v>
      </c>
    </row>
    <row r="206" spans="1:16" ht="39" customHeight="1" x14ac:dyDescent="0.3">
      <c r="A206" s="86">
        <v>199</v>
      </c>
      <c r="B206" s="80" t="s">
        <v>6</v>
      </c>
      <c r="C206" s="80" t="s">
        <v>675</v>
      </c>
      <c r="D206" s="80" t="s">
        <v>502</v>
      </c>
      <c r="E206" s="80">
        <v>50</v>
      </c>
      <c r="F206" s="80" t="s">
        <v>876</v>
      </c>
      <c r="G206" s="80" t="s">
        <v>7</v>
      </c>
      <c r="H206" s="80" t="s">
        <v>8</v>
      </c>
      <c r="I206" s="33" t="s">
        <v>1240</v>
      </c>
      <c r="J206" s="33" t="s">
        <v>1240</v>
      </c>
      <c r="K206" s="31">
        <v>6016</v>
      </c>
      <c r="L206" s="34">
        <v>3315</v>
      </c>
      <c r="M206" s="31"/>
      <c r="N206" s="36"/>
      <c r="O206" s="34">
        <v>11735.1</v>
      </c>
      <c r="P206" s="34">
        <v>11735.1</v>
      </c>
    </row>
    <row r="207" spans="1:16" ht="31.2" x14ac:dyDescent="0.3">
      <c r="A207" s="86">
        <v>200</v>
      </c>
      <c r="B207" s="80" t="s">
        <v>6</v>
      </c>
      <c r="C207" s="80" t="s">
        <v>675</v>
      </c>
      <c r="D207" s="80" t="s">
        <v>505</v>
      </c>
      <c r="E207" s="80">
        <v>50</v>
      </c>
      <c r="F207" s="80" t="s">
        <v>877</v>
      </c>
      <c r="G207" s="80" t="s">
        <v>7</v>
      </c>
      <c r="H207" s="80" t="s">
        <v>8</v>
      </c>
      <c r="I207" s="33" t="s">
        <v>1241</v>
      </c>
      <c r="J207" s="33" t="s">
        <v>1241</v>
      </c>
      <c r="K207" s="31">
        <v>8800</v>
      </c>
      <c r="L207" s="34">
        <v>5232</v>
      </c>
      <c r="M207" s="31"/>
      <c r="N207" s="36"/>
      <c r="O207" s="34">
        <v>18521.28</v>
      </c>
      <c r="P207" s="34">
        <v>18521.28</v>
      </c>
    </row>
    <row r="208" spans="1:16" ht="25.5" customHeight="1" x14ac:dyDescent="0.3">
      <c r="A208" s="86">
        <v>201</v>
      </c>
      <c r="B208" s="80" t="s">
        <v>6</v>
      </c>
      <c r="C208" s="80" t="s">
        <v>675</v>
      </c>
      <c r="D208" s="80" t="s">
        <v>506</v>
      </c>
      <c r="E208" s="80">
        <v>50</v>
      </c>
      <c r="F208" s="80" t="s">
        <v>878</v>
      </c>
      <c r="G208" s="80" t="s">
        <v>7</v>
      </c>
      <c r="H208" s="80" t="s">
        <v>8</v>
      </c>
      <c r="I208" s="33">
        <v>105000</v>
      </c>
      <c r="J208" s="33">
        <v>105000</v>
      </c>
      <c r="K208" s="31">
        <v>3992</v>
      </c>
      <c r="L208" s="34">
        <v>2750</v>
      </c>
      <c r="M208" s="31"/>
      <c r="N208" s="36"/>
      <c r="O208" s="34">
        <v>9735</v>
      </c>
      <c r="P208" s="34">
        <v>9735</v>
      </c>
    </row>
    <row r="209" spans="1:16" x14ac:dyDescent="0.3">
      <c r="A209" s="86">
        <v>202</v>
      </c>
      <c r="B209" s="80" t="s">
        <v>6</v>
      </c>
      <c r="C209" s="80" t="s">
        <v>675</v>
      </c>
      <c r="D209" s="80" t="s">
        <v>431</v>
      </c>
      <c r="E209" s="80">
        <v>50</v>
      </c>
      <c r="F209" s="80" t="s">
        <v>879</v>
      </c>
      <c r="G209" s="80" t="s">
        <v>7</v>
      </c>
      <c r="H209" s="80" t="s">
        <v>8</v>
      </c>
      <c r="I209" s="33">
        <v>104999</v>
      </c>
      <c r="J209" s="33">
        <v>104999</v>
      </c>
      <c r="K209" s="31">
        <v>6900</v>
      </c>
      <c r="L209" s="34">
        <v>4752</v>
      </c>
      <c r="M209" s="31"/>
      <c r="N209" s="36"/>
      <c r="O209" s="34">
        <v>16822.080000000002</v>
      </c>
      <c r="P209" s="34">
        <v>16822.080000000002</v>
      </c>
    </row>
    <row r="210" spans="1:16" x14ac:dyDescent="0.3">
      <c r="A210" s="86">
        <v>203</v>
      </c>
      <c r="B210" s="80" t="s">
        <v>6</v>
      </c>
      <c r="C210" s="80" t="s">
        <v>675</v>
      </c>
      <c r="D210" s="80" t="s">
        <v>507</v>
      </c>
      <c r="E210" s="80">
        <v>50</v>
      </c>
      <c r="F210" s="80" t="s">
        <v>879</v>
      </c>
      <c r="G210" s="80" t="s">
        <v>7</v>
      </c>
      <c r="H210" s="80" t="s">
        <v>8</v>
      </c>
      <c r="I210" s="33">
        <v>104998</v>
      </c>
      <c r="J210" s="33">
        <v>104998</v>
      </c>
      <c r="K210" s="31">
        <v>4320</v>
      </c>
      <c r="L210" s="34">
        <v>4320</v>
      </c>
      <c r="M210" s="31"/>
      <c r="N210" s="36"/>
      <c r="O210" s="34">
        <v>15292.8</v>
      </c>
      <c r="P210" s="34">
        <v>15292.8</v>
      </c>
    </row>
    <row r="211" spans="1:16" ht="31.2" x14ac:dyDescent="0.3">
      <c r="A211" s="86">
        <v>204</v>
      </c>
      <c r="B211" s="80" t="s">
        <v>6</v>
      </c>
      <c r="C211" s="80" t="s">
        <v>675</v>
      </c>
      <c r="D211" s="80" t="s">
        <v>435</v>
      </c>
      <c r="E211" s="80">
        <v>50</v>
      </c>
      <c r="F211" s="80" t="s">
        <v>880</v>
      </c>
      <c r="G211" s="80" t="s">
        <v>7</v>
      </c>
      <c r="H211" s="80" t="s">
        <v>8</v>
      </c>
      <c r="I211" s="33" t="s">
        <v>1242</v>
      </c>
      <c r="J211" s="33" t="s">
        <v>1242</v>
      </c>
      <c r="K211" s="31">
        <v>10000</v>
      </c>
      <c r="L211" s="34">
        <v>10000</v>
      </c>
      <c r="M211" s="31"/>
      <c r="N211" s="36"/>
      <c r="O211" s="34">
        <v>35400</v>
      </c>
      <c r="P211" s="34">
        <v>35400</v>
      </c>
    </row>
    <row r="212" spans="1:16" ht="31.2" x14ac:dyDescent="0.3">
      <c r="A212" s="86">
        <v>205</v>
      </c>
      <c r="B212" s="80" t="s">
        <v>6</v>
      </c>
      <c r="C212" s="80" t="s">
        <v>675</v>
      </c>
      <c r="D212" s="80" t="s">
        <v>508</v>
      </c>
      <c r="E212" s="80">
        <v>50</v>
      </c>
      <c r="F212" s="80" t="s">
        <v>881</v>
      </c>
      <c r="G212" s="80" t="s">
        <v>7</v>
      </c>
      <c r="H212" s="80" t="s">
        <v>8</v>
      </c>
      <c r="I212" s="33" t="s">
        <v>1243</v>
      </c>
      <c r="J212" s="33" t="s">
        <v>1243</v>
      </c>
      <c r="K212" s="31">
        <v>10980</v>
      </c>
      <c r="L212" s="34">
        <v>10980</v>
      </c>
      <c r="M212" s="31"/>
      <c r="N212" s="36"/>
      <c r="O212" s="34">
        <v>38869.199999999997</v>
      </c>
      <c r="P212" s="34">
        <v>38869.199999999997</v>
      </c>
    </row>
    <row r="213" spans="1:16" ht="31.2" x14ac:dyDescent="0.3">
      <c r="A213" s="86">
        <v>206</v>
      </c>
      <c r="B213" s="80" t="s">
        <v>6</v>
      </c>
      <c r="C213" s="80" t="s">
        <v>675</v>
      </c>
      <c r="D213" s="80" t="s">
        <v>438</v>
      </c>
      <c r="E213" s="80">
        <v>50</v>
      </c>
      <c r="F213" s="80" t="s">
        <v>882</v>
      </c>
      <c r="G213" s="80" t="s">
        <v>7</v>
      </c>
      <c r="H213" s="80" t="s">
        <v>8</v>
      </c>
      <c r="I213" s="33" t="s">
        <v>1244</v>
      </c>
      <c r="J213" s="33" t="s">
        <v>1244</v>
      </c>
      <c r="K213" s="31">
        <v>3008</v>
      </c>
      <c r="L213" s="34">
        <v>3008</v>
      </c>
      <c r="M213" s="31"/>
      <c r="N213" s="36"/>
      <c r="O213" s="34">
        <v>10648.32</v>
      </c>
      <c r="P213" s="34">
        <v>10648.32</v>
      </c>
    </row>
    <row r="214" spans="1:16" x14ac:dyDescent="0.3">
      <c r="A214" s="86">
        <v>207</v>
      </c>
      <c r="B214" s="80" t="s">
        <v>6</v>
      </c>
      <c r="C214" s="80" t="s">
        <v>675</v>
      </c>
      <c r="D214" s="80" t="s">
        <v>509</v>
      </c>
      <c r="E214" s="80">
        <v>50</v>
      </c>
      <c r="F214" s="80" t="s">
        <v>883</v>
      </c>
      <c r="G214" s="80" t="s">
        <v>7</v>
      </c>
      <c r="H214" s="80" t="s">
        <v>8</v>
      </c>
      <c r="I214" s="33">
        <v>104993</v>
      </c>
      <c r="J214" s="33">
        <v>104993</v>
      </c>
      <c r="K214" s="31">
        <v>10800</v>
      </c>
      <c r="L214" s="34">
        <v>10800</v>
      </c>
      <c r="M214" s="31"/>
      <c r="N214" s="36"/>
      <c r="O214" s="34">
        <v>38232</v>
      </c>
      <c r="P214" s="34">
        <v>38232</v>
      </c>
    </row>
    <row r="215" spans="1:16" ht="31.2" x14ac:dyDescent="0.3">
      <c r="A215" s="86">
        <v>208</v>
      </c>
      <c r="B215" s="80" t="s">
        <v>6</v>
      </c>
      <c r="C215" s="80" t="s">
        <v>675</v>
      </c>
      <c r="D215" s="80" t="s">
        <v>439</v>
      </c>
      <c r="E215" s="80">
        <v>50</v>
      </c>
      <c r="F215" s="80" t="s">
        <v>884</v>
      </c>
      <c r="G215" s="80" t="s">
        <v>7</v>
      </c>
      <c r="H215" s="80" t="s">
        <v>8</v>
      </c>
      <c r="I215" s="33" t="s">
        <v>1245</v>
      </c>
      <c r="J215" s="33" t="s">
        <v>1245</v>
      </c>
      <c r="K215" s="31">
        <v>6304</v>
      </c>
      <c r="L215" s="34">
        <v>5193</v>
      </c>
      <c r="M215" s="31"/>
      <c r="N215" s="36"/>
      <c r="O215" s="34">
        <v>18383.22</v>
      </c>
      <c r="P215" s="34">
        <v>18383.22</v>
      </c>
    </row>
    <row r="216" spans="1:16" ht="109.2" x14ac:dyDescent="0.3">
      <c r="A216" s="86">
        <v>209</v>
      </c>
      <c r="B216" s="80" t="s">
        <v>6</v>
      </c>
      <c r="C216" s="80" t="s">
        <v>675</v>
      </c>
      <c r="D216" s="80" t="s">
        <v>510</v>
      </c>
      <c r="E216" s="80">
        <v>50</v>
      </c>
      <c r="F216" s="80" t="s">
        <v>885</v>
      </c>
      <c r="G216" s="80" t="s">
        <v>7</v>
      </c>
      <c r="H216" s="80" t="s">
        <v>8</v>
      </c>
      <c r="I216" s="81">
        <v>104990</v>
      </c>
      <c r="J216" s="33">
        <v>104990</v>
      </c>
      <c r="K216" s="31">
        <v>8640</v>
      </c>
      <c r="L216" s="34">
        <v>969</v>
      </c>
      <c r="M216" s="31"/>
      <c r="N216" s="36"/>
      <c r="O216" s="34">
        <v>3430.26</v>
      </c>
      <c r="P216" s="34">
        <v>3430.26</v>
      </c>
    </row>
    <row r="217" spans="1:16" ht="109.2" x14ac:dyDescent="0.3">
      <c r="A217" s="86">
        <v>210</v>
      </c>
      <c r="B217" s="80" t="s">
        <v>6</v>
      </c>
      <c r="C217" s="80" t="s">
        <v>675</v>
      </c>
      <c r="D217" s="80" t="s">
        <v>510</v>
      </c>
      <c r="E217" s="80">
        <v>50</v>
      </c>
      <c r="F217" s="80" t="s">
        <v>885</v>
      </c>
      <c r="G217" s="80" t="s">
        <v>7</v>
      </c>
      <c r="H217" s="80" t="s">
        <v>8</v>
      </c>
      <c r="I217" s="33">
        <v>104990</v>
      </c>
      <c r="J217" s="33">
        <v>104990</v>
      </c>
      <c r="K217" s="31">
        <v>8640</v>
      </c>
      <c r="L217" s="34">
        <v>3269</v>
      </c>
      <c r="M217" s="31"/>
      <c r="N217" s="36"/>
      <c r="O217" s="34">
        <v>11572.26</v>
      </c>
      <c r="P217" s="34">
        <v>11572.26</v>
      </c>
    </row>
    <row r="218" spans="1:16" ht="78.75" customHeight="1" x14ac:dyDescent="0.3">
      <c r="A218" s="86">
        <v>211</v>
      </c>
      <c r="B218" s="80" t="s">
        <v>6</v>
      </c>
      <c r="C218" s="80" t="s">
        <v>675</v>
      </c>
      <c r="D218" s="80" t="s">
        <v>440</v>
      </c>
      <c r="E218" s="80">
        <v>50</v>
      </c>
      <c r="F218" s="80" t="s">
        <v>886</v>
      </c>
      <c r="G218" s="80" t="s">
        <v>7</v>
      </c>
      <c r="H218" s="80" t="s">
        <v>8</v>
      </c>
      <c r="I218" s="33" t="s">
        <v>1246</v>
      </c>
      <c r="J218" s="33" t="s">
        <v>1246</v>
      </c>
      <c r="K218" s="31">
        <v>4300</v>
      </c>
      <c r="L218" s="34">
        <v>1475</v>
      </c>
      <c r="M218" s="31"/>
      <c r="N218" s="36"/>
      <c r="O218" s="34">
        <v>5221.5</v>
      </c>
      <c r="P218" s="34">
        <v>5221.5</v>
      </c>
    </row>
    <row r="219" spans="1:16" ht="62.4" x14ac:dyDescent="0.3">
      <c r="A219" s="86">
        <v>212</v>
      </c>
      <c r="B219" s="80" t="s">
        <v>6</v>
      </c>
      <c r="C219" s="80" t="s">
        <v>675</v>
      </c>
      <c r="D219" s="80" t="s">
        <v>440</v>
      </c>
      <c r="E219" s="80">
        <v>50</v>
      </c>
      <c r="F219" s="80" t="s">
        <v>886</v>
      </c>
      <c r="G219" s="80" t="s">
        <v>7</v>
      </c>
      <c r="H219" s="80" t="s">
        <v>8</v>
      </c>
      <c r="I219" s="33" t="s">
        <v>1246</v>
      </c>
      <c r="J219" s="33" t="s">
        <v>1246</v>
      </c>
      <c r="K219" s="31">
        <v>4300</v>
      </c>
      <c r="L219" s="34">
        <v>183</v>
      </c>
      <c r="M219" s="31"/>
      <c r="N219" s="36"/>
      <c r="O219" s="34">
        <v>647.81999999999994</v>
      </c>
      <c r="P219" s="34">
        <v>647.81999999999994</v>
      </c>
    </row>
    <row r="220" spans="1:16" x14ac:dyDescent="0.3">
      <c r="A220" s="86">
        <v>213</v>
      </c>
      <c r="B220" s="80" t="s">
        <v>6</v>
      </c>
      <c r="C220" s="80" t="s">
        <v>675</v>
      </c>
      <c r="D220" s="80" t="s">
        <v>511</v>
      </c>
      <c r="E220" s="80">
        <v>50</v>
      </c>
      <c r="F220" s="80" t="s">
        <v>887</v>
      </c>
      <c r="G220" s="80" t="s">
        <v>7</v>
      </c>
      <c r="H220" s="80" t="s">
        <v>8</v>
      </c>
      <c r="I220" s="33">
        <v>104988</v>
      </c>
      <c r="J220" s="33">
        <v>104988</v>
      </c>
      <c r="K220" s="31">
        <v>12200</v>
      </c>
      <c r="L220" s="34">
        <v>4246</v>
      </c>
      <c r="M220" s="31"/>
      <c r="N220" s="36"/>
      <c r="O220" s="34">
        <v>15030.84</v>
      </c>
      <c r="P220" s="34">
        <v>15030.84</v>
      </c>
    </row>
    <row r="221" spans="1:16" ht="24" customHeight="1" x14ac:dyDescent="0.3">
      <c r="A221" s="86">
        <v>214</v>
      </c>
      <c r="B221" s="80" t="s">
        <v>6</v>
      </c>
      <c r="C221" s="80" t="s">
        <v>675</v>
      </c>
      <c r="D221" s="80" t="s">
        <v>441</v>
      </c>
      <c r="E221" s="80">
        <v>50</v>
      </c>
      <c r="F221" s="80" t="s">
        <v>888</v>
      </c>
      <c r="G221" s="80" t="s">
        <v>7</v>
      </c>
      <c r="H221" s="80" t="s">
        <v>8</v>
      </c>
      <c r="I221" s="33">
        <v>104987</v>
      </c>
      <c r="J221" s="33">
        <v>104987</v>
      </c>
      <c r="K221" s="31">
        <v>6592</v>
      </c>
      <c r="L221" s="34">
        <v>2167</v>
      </c>
      <c r="M221" s="31"/>
      <c r="N221" s="36"/>
      <c r="O221" s="34">
        <v>7671.18</v>
      </c>
      <c r="P221" s="34">
        <v>7671.18</v>
      </c>
    </row>
    <row r="222" spans="1:16" ht="46.8" x14ac:dyDescent="0.3">
      <c r="A222" s="86">
        <v>215</v>
      </c>
      <c r="B222" s="80" t="s">
        <v>6</v>
      </c>
      <c r="C222" s="80" t="s">
        <v>675</v>
      </c>
      <c r="D222" s="80" t="s">
        <v>512</v>
      </c>
      <c r="E222" s="80">
        <v>50</v>
      </c>
      <c r="F222" s="80" t="s">
        <v>889</v>
      </c>
      <c r="G222" s="80" t="s">
        <v>7</v>
      </c>
      <c r="H222" s="80" t="s">
        <v>8</v>
      </c>
      <c r="I222" s="33">
        <v>104986</v>
      </c>
      <c r="J222" s="33">
        <v>104986</v>
      </c>
      <c r="K222" s="31">
        <v>4800</v>
      </c>
      <c r="L222" s="34">
        <v>1750</v>
      </c>
      <c r="M222" s="31"/>
      <c r="N222" s="36"/>
      <c r="O222" s="34">
        <v>6195</v>
      </c>
      <c r="P222" s="34">
        <v>6195</v>
      </c>
    </row>
    <row r="223" spans="1:16" ht="31.2" x14ac:dyDescent="0.3">
      <c r="A223" s="86">
        <v>216</v>
      </c>
      <c r="B223" s="80" t="s">
        <v>6</v>
      </c>
      <c r="C223" s="80" t="s">
        <v>675</v>
      </c>
      <c r="D223" s="80" t="s">
        <v>504</v>
      </c>
      <c r="E223" s="80">
        <v>50</v>
      </c>
      <c r="F223" s="80" t="s">
        <v>890</v>
      </c>
      <c r="G223" s="80" t="s">
        <v>7</v>
      </c>
      <c r="H223" s="80" t="s">
        <v>8</v>
      </c>
      <c r="I223" s="33" t="s">
        <v>1247</v>
      </c>
      <c r="J223" s="33" t="s">
        <v>1247</v>
      </c>
      <c r="K223" s="31">
        <v>6592</v>
      </c>
      <c r="L223" s="34">
        <v>2451</v>
      </c>
      <c r="M223" s="31"/>
      <c r="N223" s="36"/>
      <c r="O223" s="34">
        <v>8676.5400000000009</v>
      </c>
      <c r="P223" s="34">
        <v>8676.5400000000009</v>
      </c>
    </row>
    <row r="224" spans="1:16" ht="31.2" x14ac:dyDescent="0.3">
      <c r="A224" s="86">
        <v>217</v>
      </c>
      <c r="B224" s="80" t="s">
        <v>6</v>
      </c>
      <c r="C224" s="80" t="s">
        <v>675</v>
      </c>
      <c r="D224" s="80" t="s">
        <v>442</v>
      </c>
      <c r="E224" s="80">
        <v>50</v>
      </c>
      <c r="F224" s="80" t="s">
        <v>891</v>
      </c>
      <c r="G224" s="80" t="s">
        <v>7</v>
      </c>
      <c r="H224" s="80" t="s">
        <v>8</v>
      </c>
      <c r="I224" s="33" t="s">
        <v>1248</v>
      </c>
      <c r="J224" s="33" t="s">
        <v>1248</v>
      </c>
      <c r="K224" s="31">
        <v>6300</v>
      </c>
      <c r="L224" s="34">
        <v>2209</v>
      </c>
      <c r="M224" s="31"/>
      <c r="N224" s="36"/>
      <c r="O224" s="34">
        <v>7819.86</v>
      </c>
      <c r="P224" s="34">
        <v>7819.86</v>
      </c>
    </row>
    <row r="225" spans="1:16" ht="93.6" x14ac:dyDescent="0.3">
      <c r="A225" s="86">
        <v>218</v>
      </c>
      <c r="B225" s="80" t="s">
        <v>6</v>
      </c>
      <c r="C225" s="80" t="s">
        <v>675</v>
      </c>
      <c r="D225" s="80" t="s">
        <v>513</v>
      </c>
      <c r="E225" s="80">
        <v>50</v>
      </c>
      <c r="F225" s="80" t="s">
        <v>892</v>
      </c>
      <c r="G225" s="80" t="s">
        <v>7</v>
      </c>
      <c r="H225" s="80" t="s">
        <v>8</v>
      </c>
      <c r="I225" s="33" t="s">
        <v>1249</v>
      </c>
      <c r="J225" s="33" t="s">
        <v>1249</v>
      </c>
      <c r="K225" s="31">
        <v>4416</v>
      </c>
      <c r="L225" s="34">
        <v>1420</v>
      </c>
      <c r="M225" s="31"/>
      <c r="N225" s="36"/>
      <c r="O225" s="34">
        <v>5026.8</v>
      </c>
      <c r="P225" s="34">
        <v>5026.8</v>
      </c>
    </row>
    <row r="226" spans="1:16" ht="31.2" x14ac:dyDescent="0.3">
      <c r="A226" s="86">
        <v>219</v>
      </c>
      <c r="B226" s="80" t="s">
        <v>6</v>
      </c>
      <c r="C226" s="80" t="s">
        <v>675</v>
      </c>
      <c r="D226" s="80" t="s">
        <v>514</v>
      </c>
      <c r="E226" s="80">
        <v>50</v>
      </c>
      <c r="F226" s="80" t="s">
        <v>893</v>
      </c>
      <c r="G226" s="80" t="s">
        <v>7</v>
      </c>
      <c r="H226" s="80" t="s">
        <v>8</v>
      </c>
      <c r="I226" s="33" t="s">
        <v>1250</v>
      </c>
      <c r="J226" s="33" t="s">
        <v>1250</v>
      </c>
      <c r="K226" s="31">
        <v>3008</v>
      </c>
      <c r="L226" s="34">
        <v>637</v>
      </c>
      <c r="M226" s="31"/>
      <c r="N226" s="36"/>
      <c r="O226" s="34">
        <v>2254.98</v>
      </c>
      <c r="P226" s="34">
        <v>2254.98</v>
      </c>
    </row>
    <row r="227" spans="1:16" ht="31.2" x14ac:dyDescent="0.3">
      <c r="A227" s="86">
        <v>220</v>
      </c>
      <c r="B227" s="80" t="s">
        <v>6</v>
      </c>
      <c r="C227" s="80" t="s">
        <v>675</v>
      </c>
      <c r="D227" s="80" t="s">
        <v>515</v>
      </c>
      <c r="E227" s="80">
        <v>50</v>
      </c>
      <c r="F227" s="80" t="s">
        <v>894</v>
      </c>
      <c r="G227" s="80" t="s">
        <v>7</v>
      </c>
      <c r="H227" s="80" t="s">
        <v>8</v>
      </c>
      <c r="I227" s="33" t="s">
        <v>1251</v>
      </c>
      <c r="J227" s="33" t="s">
        <v>1251</v>
      </c>
      <c r="K227" s="31">
        <v>1000</v>
      </c>
      <c r="L227" s="34">
        <v>152</v>
      </c>
      <c r="M227" s="31"/>
      <c r="N227" s="36"/>
      <c r="O227" s="34">
        <v>538.08000000000004</v>
      </c>
      <c r="P227" s="34">
        <v>538.08000000000004</v>
      </c>
    </row>
    <row r="228" spans="1:16" ht="26.25" customHeight="1" x14ac:dyDescent="0.3">
      <c r="A228" s="86">
        <v>221</v>
      </c>
      <c r="B228" s="80" t="s">
        <v>6</v>
      </c>
      <c r="C228" s="80" t="s">
        <v>675</v>
      </c>
      <c r="D228" s="80" t="s">
        <v>516</v>
      </c>
      <c r="E228" s="80">
        <v>50</v>
      </c>
      <c r="F228" s="80" t="s">
        <v>895</v>
      </c>
      <c r="G228" s="80" t="s">
        <v>7</v>
      </c>
      <c r="H228" s="80" t="s">
        <v>8</v>
      </c>
      <c r="I228" s="33" t="s">
        <v>1509</v>
      </c>
      <c r="J228" s="33">
        <v>104991</v>
      </c>
      <c r="K228" s="31">
        <v>1000</v>
      </c>
      <c r="L228" s="34">
        <v>122</v>
      </c>
      <c r="M228" s="31"/>
      <c r="N228" s="36"/>
      <c r="O228" s="34">
        <v>431.88</v>
      </c>
      <c r="P228" s="34">
        <v>431.88</v>
      </c>
    </row>
    <row r="229" spans="1:16" ht="31.2" x14ac:dyDescent="0.3">
      <c r="A229" s="86">
        <v>222</v>
      </c>
      <c r="B229" s="80" t="s">
        <v>6</v>
      </c>
      <c r="C229" s="80" t="s">
        <v>675</v>
      </c>
      <c r="D229" s="80" t="s">
        <v>435</v>
      </c>
      <c r="E229" s="80">
        <v>50</v>
      </c>
      <c r="F229" s="80" t="s">
        <v>896</v>
      </c>
      <c r="G229" s="80" t="s">
        <v>7</v>
      </c>
      <c r="H229" s="80" t="s">
        <v>8</v>
      </c>
      <c r="I229" s="33" t="s">
        <v>1252</v>
      </c>
      <c r="J229" s="33" t="s">
        <v>1252</v>
      </c>
      <c r="K229" s="31">
        <v>6592</v>
      </c>
      <c r="L229" s="34">
        <v>209</v>
      </c>
      <c r="M229" s="31"/>
      <c r="N229" s="36"/>
      <c r="O229" s="34">
        <v>739.86</v>
      </c>
      <c r="P229" s="34">
        <v>739.86</v>
      </c>
    </row>
    <row r="230" spans="1:16" ht="31.2" x14ac:dyDescent="0.3">
      <c r="A230" s="86">
        <v>223</v>
      </c>
      <c r="B230" s="80" t="s">
        <v>6</v>
      </c>
      <c r="C230" s="80" t="s">
        <v>675</v>
      </c>
      <c r="D230" s="80" t="s">
        <v>443</v>
      </c>
      <c r="E230" s="80">
        <v>50</v>
      </c>
      <c r="F230" s="80" t="s">
        <v>897</v>
      </c>
      <c r="G230" s="80" t="s">
        <v>7</v>
      </c>
      <c r="H230" s="80" t="s">
        <v>8</v>
      </c>
      <c r="I230" s="33" t="s">
        <v>1253</v>
      </c>
      <c r="J230" s="33" t="s">
        <v>1253</v>
      </c>
      <c r="K230" s="31">
        <v>4740</v>
      </c>
      <c r="L230" s="34">
        <v>2654</v>
      </c>
      <c r="M230" s="31"/>
      <c r="N230" s="36"/>
      <c r="O230" s="34">
        <v>9395.16</v>
      </c>
      <c r="P230" s="34">
        <v>9395.16</v>
      </c>
    </row>
    <row r="231" spans="1:16" ht="46.8" x14ac:dyDescent="0.3">
      <c r="A231" s="86">
        <v>224</v>
      </c>
      <c r="B231" s="80" t="s">
        <v>6</v>
      </c>
      <c r="C231" s="80" t="s">
        <v>675</v>
      </c>
      <c r="D231" s="80" t="s">
        <v>517</v>
      </c>
      <c r="E231" s="80">
        <v>49</v>
      </c>
      <c r="F231" s="80" t="s">
        <v>898</v>
      </c>
      <c r="G231" s="80" t="s">
        <v>7</v>
      </c>
      <c r="H231" s="80" t="s">
        <v>8</v>
      </c>
      <c r="I231" s="33" t="s">
        <v>1254</v>
      </c>
      <c r="J231" s="33" t="s">
        <v>1254</v>
      </c>
      <c r="K231" s="31">
        <v>6600</v>
      </c>
      <c r="L231" s="34">
        <v>16</v>
      </c>
      <c r="M231" s="31"/>
      <c r="N231" s="36"/>
      <c r="O231" s="34">
        <v>56.64</v>
      </c>
      <c r="P231" s="34">
        <v>56.64</v>
      </c>
    </row>
    <row r="232" spans="1:16" ht="31.2" x14ac:dyDescent="0.3">
      <c r="A232" s="86">
        <v>225</v>
      </c>
      <c r="B232" s="80" t="s">
        <v>6</v>
      </c>
      <c r="C232" s="80" t="s">
        <v>675</v>
      </c>
      <c r="D232" s="80" t="s">
        <v>444</v>
      </c>
      <c r="E232" s="80">
        <v>49</v>
      </c>
      <c r="F232" s="80" t="s">
        <v>899</v>
      </c>
      <c r="G232" s="80" t="s">
        <v>7</v>
      </c>
      <c r="H232" s="80" t="s">
        <v>8</v>
      </c>
      <c r="I232" s="33" t="s">
        <v>1255</v>
      </c>
      <c r="J232" s="33" t="s">
        <v>1255</v>
      </c>
      <c r="K232" s="31">
        <v>4567</v>
      </c>
      <c r="L232" s="34">
        <v>339</v>
      </c>
      <c r="M232" s="31"/>
      <c r="N232" s="36"/>
      <c r="O232" s="34">
        <v>1200.06</v>
      </c>
      <c r="P232" s="34">
        <v>1200.06</v>
      </c>
    </row>
    <row r="233" spans="1:16" ht="78" x14ac:dyDescent="0.3">
      <c r="A233" s="86">
        <v>226</v>
      </c>
      <c r="B233" s="80" t="s">
        <v>6</v>
      </c>
      <c r="C233" s="80" t="s">
        <v>675</v>
      </c>
      <c r="D233" s="80" t="s">
        <v>518</v>
      </c>
      <c r="E233" s="80">
        <v>49</v>
      </c>
      <c r="F233" s="80" t="s">
        <v>900</v>
      </c>
      <c r="G233" s="80" t="s">
        <v>7</v>
      </c>
      <c r="H233" s="80" t="s">
        <v>8</v>
      </c>
      <c r="I233" s="33">
        <v>104645</v>
      </c>
      <c r="J233" s="33">
        <v>104645</v>
      </c>
      <c r="K233" s="31">
        <v>14273</v>
      </c>
      <c r="L233" s="34">
        <v>2752</v>
      </c>
      <c r="M233" s="31"/>
      <c r="N233" s="36"/>
      <c r="O233" s="34">
        <v>9742.08</v>
      </c>
      <c r="P233" s="34">
        <v>9742.08</v>
      </c>
    </row>
    <row r="234" spans="1:16" ht="31.2" x14ac:dyDescent="0.3">
      <c r="A234" s="86">
        <v>227</v>
      </c>
      <c r="B234" s="80" t="s">
        <v>6</v>
      </c>
      <c r="C234" s="80" t="s">
        <v>675</v>
      </c>
      <c r="D234" s="80" t="s">
        <v>519</v>
      </c>
      <c r="E234" s="80">
        <v>49</v>
      </c>
      <c r="F234" s="80" t="s">
        <v>901</v>
      </c>
      <c r="G234" s="80" t="s">
        <v>7</v>
      </c>
      <c r="H234" s="80" t="s">
        <v>8</v>
      </c>
      <c r="I234" s="33" t="s">
        <v>1256</v>
      </c>
      <c r="J234" s="33" t="s">
        <v>1256</v>
      </c>
      <c r="K234" s="31">
        <v>5478</v>
      </c>
      <c r="L234" s="34">
        <v>980</v>
      </c>
      <c r="M234" s="31"/>
      <c r="N234" s="36"/>
      <c r="O234" s="34">
        <v>3469.2</v>
      </c>
      <c r="P234" s="34">
        <v>3469.2</v>
      </c>
    </row>
    <row r="235" spans="1:16" ht="46.8" x14ac:dyDescent="0.3">
      <c r="A235" s="86">
        <v>228</v>
      </c>
      <c r="B235" s="80" t="s">
        <v>6</v>
      </c>
      <c r="C235" s="80" t="s">
        <v>675</v>
      </c>
      <c r="D235" s="80" t="s">
        <v>1510</v>
      </c>
      <c r="E235" s="80">
        <v>49</v>
      </c>
      <c r="F235" s="80" t="s">
        <v>902</v>
      </c>
      <c r="G235" s="80" t="s">
        <v>7</v>
      </c>
      <c r="H235" s="80" t="s">
        <v>8</v>
      </c>
      <c r="I235" s="33">
        <v>104643</v>
      </c>
      <c r="J235" s="33">
        <v>104643</v>
      </c>
      <c r="K235" s="31">
        <v>9985</v>
      </c>
      <c r="L235" s="34">
        <v>1626</v>
      </c>
      <c r="M235" s="31"/>
      <c r="N235" s="36"/>
      <c r="O235" s="34">
        <v>5756.04</v>
      </c>
      <c r="P235" s="34">
        <v>5756.04</v>
      </c>
    </row>
    <row r="236" spans="1:16" x14ac:dyDescent="0.3">
      <c r="A236" s="86">
        <v>229</v>
      </c>
      <c r="B236" s="80" t="s">
        <v>6</v>
      </c>
      <c r="C236" s="80" t="s">
        <v>675</v>
      </c>
      <c r="D236" s="80" t="s">
        <v>520</v>
      </c>
      <c r="E236" s="80">
        <v>49</v>
      </c>
      <c r="F236" s="80" t="s">
        <v>903</v>
      </c>
      <c r="G236" s="80" t="s">
        <v>7</v>
      </c>
      <c r="H236" s="80" t="s">
        <v>8</v>
      </c>
      <c r="I236" s="33">
        <v>104642</v>
      </c>
      <c r="J236" s="33">
        <v>104642</v>
      </c>
      <c r="K236" s="31">
        <v>5000</v>
      </c>
      <c r="L236" s="34">
        <v>743</v>
      </c>
      <c r="M236" s="31"/>
      <c r="N236" s="36"/>
      <c r="O236" s="34">
        <v>2630.22</v>
      </c>
      <c r="P236" s="34">
        <v>2630.22</v>
      </c>
    </row>
    <row r="237" spans="1:16" x14ac:dyDescent="0.3">
      <c r="A237" s="86">
        <v>230</v>
      </c>
      <c r="B237" s="80" t="s">
        <v>6</v>
      </c>
      <c r="C237" s="80" t="s">
        <v>675</v>
      </c>
      <c r="D237" s="80" t="s">
        <v>521</v>
      </c>
      <c r="E237" s="80">
        <v>49</v>
      </c>
      <c r="F237" s="80" t="s">
        <v>904</v>
      </c>
      <c r="G237" s="80" t="s">
        <v>7</v>
      </c>
      <c r="H237" s="80" t="s">
        <v>8</v>
      </c>
      <c r="I237" s="33">
        <v>104641</v>
      </c>
      <c r="J237" s="33">
        <v>104641</v>
      </c>
      <c r="K237" s="31">
        <v>5000</v>
      </c>
      <c r="L237" s="34">
        <v>715</v>
      </c>
      <c r="M237" s="31"/>
      <c r="N237" s="36"/>
      <c r="O237" s="34">
        <v>2531.1</v>
      </c>
      <c r="P237" s="34">
        <v>2531.1</v>
      </c>
    </row>
    <row r="238" spans="1:16" ht="46.8" x14ac:dyDescent="0.3">
      <c r="A238" s="86">
        <v>231</v>
      </c>
      <c r="B238" s="80" t="s">
        <v>6</v>
      </c>
      <c r="C238" s="80" t="s">
        <v>675</v>
      </c>
      <c r="D238" s="80" t="s">
        <v>445</v>
      </c>
      <c r="E238" s="80">
        <v>49</v>
      </c>
      <c r="F238" s="80" t="s">
        <v>905</v>
      </c>
      <c r="G238" s="80" t="s">
        <v>7</v>
      </c>
      <c r="H238" s="80" t="s">
        <v>8</v>
      </c>
      <c r="I238" s="33" t="s">
        <v>1257</v>
      </c>
      <c r="J238" s="33" t="s">
        <v>1257</v>
      </c>
      <c r="K238" s="31">
        <v>9300</v>
      </c>
      <c r="L238" s="34">
        <v>1262</v>
      </c>
      <c r="M238" s="31"/>
      <c r="N238" s="36"/>
      <c r="O238" s="34">
        <v>4467.4799999999996</v>
      </c>
      <c r="P238" s="34">
        <v>4467.4799999999996</v>
      </c>
    </row>
    <row r="239" spans="1:16" ht="93.6" x14ac:dyDescent="0.3">
      <c r="A239" s="86">
        <v>232</v>
      </c>
      <c r="B239" s="80" t="s">
        <v>6</v>
      </c>
      <c r="C239" s="80" t="s">
        <v>675</v>
      </c>
      <c r="D239" s="80" t="s">
        <v>522</v>
      </c>
      <c r="E239" s="80">
        <v>49</v>
      </c>
      <c r="F239" s="80" t="s">
        <v>906</v>
      </c>
      <c r="G239" s="80" t="s">
        <v>7</v>
      </c>
      <c r="H239" s="80" t="s">
        <v>8</v>
      </c>
      <c r="I239" s="33">
        <v>104639</v>
      </c>
      <c r="J239" s="33">
        <v>104639</v>
      </c>
      <c r="K239" s="31">
        <v>6600</v>
      </c>
      <c r="L239" s="34">
        <v>863</v>
      </c>
      <c r="M239" s="31"/>
      <c r="N239" s="36"/>
      <c r="O239" s="34">
        <v>3055.02</v>
      </c>
      <c r="P239" s="34">
        <v>3055.02</v>
      </c>
    </row>
    <row r="240" spans="1:16" ht="31.2" x14ac:dyDescent="0.3">
      <c r="A240" s="86">
        <v>233</v>
      </c>
      <c r="B240" s="80" t="s">
        <v>6</v>
      </c>
      <c r="C240" s="80" t="s">
        <v>675</v>
      </c>
      <c r="D240" s="80" t="s">
        <v>523</v>
      </c>
      <c r="E240" s="80">
        <v>49</v>
      </c>
      <c r="F240" s="80" t="s">
        <v>907</v>
      </c>
      <c r="G240" s="80" t="s">
        <v>7</v>
      </c>
      <c r="H240" s="80" t="s">
        <v>8</v>
      </c>
      <c r="I240" s="33" t="s">
        <v>1258</v>
      </c>
      <c r="J240" s="33" t="s">
        <v>1258</v>
      </c>
      <c r="K240" s="31">
        <v>19093</v>
      </c>
      <c r="L240" s="34">
        <v>2431</v>
      </c>
      <c r="M240" s="31"/>
      <c r="N240" s="36"/>
      <c r="O240" s="34">
        <v>8605.74</v>
      </c>
      <c r="P240" s="34">
        <v>8605.74</v>
      </c>
    </row>
    <row r="241" spans="1:16" ht="31.2" x14ac:dyDescent="0.3">
      <c r="A241" s="86">
        <v>234</v>
      </c>
      <c r="B241" s="80" t="s">
        <v>6</v>
      </c>
      <c r="C241" s="80" t="s">
        <v>675</v>
      </c>
      <c r="D241" s="80" t="s">
        <v>444</v>
      </c>
      <c r="E241" s="80">
        <v>49</v>
      </c>
      <c r="F241" s="80" t="s">
        <v>908</v>
      </c>
      <c r="G241" s="80" t="s">
        <v>7</v>
      </c>
      <c r="H241" s="80" t="s">
        <v>8</v>
      </c>
      <c r="I241" s="33" t="s">
        <v>1259</v>
      </c>
      <c r="J241" s="33" t="s">
        <v>1259</v>
      </c>
      <c r="K241" s="31">
        <v>4300</v>
      </c>
      <c r="L241" s="34">
        <v>527</v>
      </c>
      <c r="M241" s="31"/>
      <c r="N241" s="36"/>
      <c r="O241" s="34">
        <v>1865.58</v>
      </c>
      <c r="P241" s="34">
        <v>1865.58</v>
      </c>
    </row>
    <row r="242" spans="1:16" ht="62.4" x14ac:dyDescent="0.3">
      <c r="A242" s="86">
        <v>235</v>
      </c>
      <c r="B242" s="80" t="s">
        <v>6</v>
      </c>
      <c r="C242" s="80" t="s">
        <v>675</v>
      </c>
      <c r="D242" s="80" t="s">
        <v>524</v>
      </c>
      <c r="E242" s="80">
        <v>49</v>
      </c>
      <c r="F242" s="80" t="s">
        <v>909</v>
      </c>
      <c r="G242" s="80" t="s">
        <v>7</v>
      </c>
      <c r="H242" s="80" t="s">
        <v>8</v>
      </c>
      <c r="I242" s="33" t="s">
        <v>1260</v>
      </c>
      <c r="J242" s="33" t="s">
        <v>1260</v>
      </c>
      <c r="K242" s="31">
        <v>4300</v>
      </c>
      <c r="L242" s="34">
        <v>521</v>
      </c>
      <c r="M242" s="31"/>
      <c r="N242" s="36"/>
      <c r="O242" s="34">
        <v>1844.34</v>
      </c>
      <c r="P242" s="34">
        <v>1844.34</v>
      </c>
    </row>
    <row r="243" spans="1:16" ht="31.2" x14ac:dyDescent="0.3">
      <c r="A243" s="86">
        <v>236</v>
      </c>
      <c r="B243" s="80" t="s">
        <v>6</v>
      </c>
      <c r="C243" s="80" t="s">
        <v>675</v>
      </c>
      <c r="D243" s="80" t="s">
        <v>446</v>
      </c>
      <c r="E243" s="80">
        <v>49</v>
      </c>
      <c r="F243" s="80" t="s">
        <v>910</v>
      </c>
      <c r="G243" s="80" t="s">
        <v>7</v>
      </c>
      <c r="H243" s="80" t="s">
        <v>8</v>
      </c>
      <c r="I243" s="33" t="s">
        <v>1261</v>
      </c>
      <c r="J243" s="33" t="s">
        <v>1261</v>
      </c>
      <c r="K243" s="31">
        <v>4600</v>
      </c>
      <c r="L243" s="34">
        <v>554</v>
      </c>
      <c r="M243" s="31"/>
      <c r="N243" s="36"/>
      <c r="O243" s="34">
        <v>1961.1599999999999</v>
      </c>
      <c r="P243" s="34">
        <v>1961.1599999999999</v>
      </c>
    </row>
    <row r="244" spans="1:16" ht="78" x14ac:dyDescent="0.3">
      <c r="A244" s="86">
        <v>237</v>
      </c>
      <c r="B244" s="80" t="s">
        <v>6</v>
      </c>
      <c r="C244" s="80" t="s">
        <v>675</v>
      </c>
      <c r="D244" s="80" t="s">
        <v>525</v>
      </c>
      <c r="E244" s="80"/>
      <c r="F244" s="80" t="s">
        <v>911</v>
      </c>
      <c r="G244" s="80" t="s">
        <v>7</v>
      </c>
      <c r="H244" s="80" t="s">
        <v>8</v>
      </c>
      <c r="I244" s="33" t="s">
        <v>1262</v>
      </c>
      <c r="J244" s="33" t="s">
        <v>1262</v>
      </c>
      <c r="K244" s="31">
        <v>11500</v>
      </c>
      <c r="L244" s="34">
        <v>1650</v>
      </c>
      <c r="M244" s="31"/>
      <c r="N244" s="36"/>
      <c r="O244" s="34">
        <v>5841</v>
      </c>
      <c r="P244" s="34">
        <v>5841</v>
      </c>
    </row>
    <row r="245" spans="1:16" x14ac:dyDescent="0.3">
      <c r="A245" s="86">
        <v>238</v>
      </c>
      <c r="B245" s="80" t="s">
        <v>6</v>
      </c>
      <c r="C245" s="80" t="s">
        <v>675</v>
      </c>
      <c r="D245" s="80" t="s">
        <v>526</v>
      </c>
      <c r="E245" s="80"/>
      <c r="F245" s="80" t="s">
        <v>912</v>
      </c>
      <c r="G245" s="80" t="s">
        <v>7</v>
      </c>
      <c r="H245" s="80" t="s">
        <v>8</v>
      </c>
      <c r="I245" s="33">
        <v>104813</v>
      </c>
      <c r="J245" s="33">
        <v>104813</v>
      </c>
      <c r="K245" s="31">
        <v>5000</v>
      </c>
      <c r="L245" s="34">
        <v>657</v>
      </c>
      <c r="M245" s="31"/>
      <c r="N245" s="36"/>
      <c r="O245" s="34">
        <v>2325.7799999999997</v>
      </c>
      <c r="P245" s="34">
        <v>2325.7799999999997</v>
      </c>
    </row>
    <row r="246" spans="1:16" x14ac:dyDescent="0.3">
      <c r="A246" s="86">
        <v>239</v>
      </c>
      <c r="B246" s="80" t="s">
        <v>6</v>
      </c>
      <c r="C246" s="80" t="s">
        <v>675</v>
      </c>
      <c r="D246" s="80" t="s">
        <v>527</v>
      </c>
      <c r="E246" s="80"/>
      <c r="F246" s="80" t="s">
        <v>913</v>
      </c>
      <c r="G246" s="80" t="s">
        <v>7</v>
      </c>
      <c r="H246" s="80" t="s">
        <v>8</v>
      </c>
      <c r="I246" s="33">
        <v>104812</v>
      </c>
      <c r="J246" s="33">
        <v>104812</v>
      </c>
      <c r="K246" s="31">
        <v>5000</v>
      </c>
      <c r="L246" s="34">
        <v>646</v>
      </c>
      <c r="M246" s="31"/>
      <c r="N246" s="36"/>
      <c r="O246" s="34">
        <v>2286.84</v>
      </c>
      <c r="P246" s="34">
        <v>2286.84</v>
      </c>
    </row>
    <row r="247" spans="1:16" x14ac:dyDescent="0.3">
      <c r="A247" s="86">
        <v>240</v>
      </c>
      <c r="B247" s="80" t="s">
        <v>6</v>
      </c>
      <c r="C247" s="80" t="s">
        <v>675</v>
      </c>
      <c r="D247" s="80" t="s">
        <v>528</v>
      </c>
      <c r="E247" s="80"/>
      <c r="F247" s="80" t="s">
        <v>914</v>
      </c>
      <c r="G247" s="80" t="s">
        <v>7</v>
      </c>
      <c r="H247" s="80" t="s">
        <v>8</v>
      </c>
      <c r="I247" s="33">
        <v>104811</v>
      </c>
      <c r="J247" s="33">
        <v>104811</v>
      </c>
      <c r="K247" s="31">
        <v>5000</v>
      </c>
      <c r="L247" s="34">
        <v>641</v>
      </c>
      <c r="M247" s="31"/>
      <c r="N247" s="36"/>
      <c r="O247" s="34">
        <v>2269.14</v>
      </c>
      <c r="P247" s="34">
        <v>2269.14</v>
      </c>
    </row>
    <row r="248" spans="1:16" x14ac:dyDescent="0.3">
      <c r="A248" s="86">
        <v>241</v>
      </c>
      <c r="B248" s="80" t="s">
        <v>6</v>
      </c>
      <c r="C248" s="80" t="s">
        <v>675</v>
      </c>
      <c r="D248" s="80" t="s">
        <v>529</v>
      </c>
      <c r="E248" s="80"/>
      <c r="F248" s="80" t="s">
        <v>915</v>
      </c>
      <c r="G248" s="80" t="s">
        <v>7</v>
      </c>
      <c r="H248" s="80" t="s">
        <v>8</v>
      </c>
      <c r="I248" s="33">
        <v>104810</v>
      </c>
      <c r="J248" s="33">
        <v>104810</v>
      </c>
      <c r="K248" s="31">
        <v>5000</v>
      </c>
      <c r="L248" s="34">
        <v>663</v>
      </c>
      <c r="M248" s="31"/>
      <c r="N248" s="36"/>
      <c r="O248" s="34">
        <v>2347.02</v>
      </c>
      <c r="P248" s="34">
        <v>2347.02</v>
      </c>
    </row>
    <row r="249" spans="1:16" x14ac:dyDescent="0.3">
      <c r="A249" s="86">
        <v>242</v>
      </c>
      <c r="B249" s="80" t="s">
        <v>6</v>
      </c>
      <c r="C249" s="80" t="s">
        <v>675</v>
      </c>
      <c r="D249" s="80" t="s">
        <v>530</v>
      </c>
      <c r="E249" s="80"/>
      <c r="F249" s="80" t="s">
        <v>916</v>
      </c>
      <c r="G249" s="80" t="s">
        <v>7</v>
      </c>
      <c r="H249" s="80" t="s">
        <v>8</v>
      </c>
      <c r="I249" s="33">
        <v>104809</v>
      </c>
      <c r="J249" s="33">
        <v>104809</v>
      </c>
      <c r="K249" s="31">
        <v>5000</v>
      </c>
      <c r="L249" s="34">
        <v>694</v>
      </c>
      <c r="M249" s="31"/>
      <c r="N249" s="36"/>
      <c r="O249" s="34">
        <v>2456.7600000000002</v>
      </c>
      <c r="P249" s="34">
        <v>2456.7600000000002</v>
      </c>
    </row>
    <row r="250" spans="1:16" x14ac:dyDescent="0.3">
      <c r="A250" s="86">
        <v>243</v>
      </c>
      <c r="B250" s="80" t="s">
        <v>6</v>
      </c>
      <c r="C250" s="80" t="s">
        <v>675</v>
      </c>
      <c r="D250" s="80" t="s">
        <v>531</v>
      </c>
      <c r="E250" s="80">
        <v>51</v>
      </c>
      <c r="F250" s="80" t="s">
        <v>917</v>
      </c>
      <c r="G250" s="80" t="s">
        <v>7</v>
      </c>
      <c r="H250" s="80" t="s">
        <v>8</v>
      </c>
      <c r="I250" s="33">
        <v>104808</v>
      </c>
      <c r="J250" s="33">
        <v>104808</v>
      </c>
      <c r="K250" s="31">
        <v>5000</v>
      </c>
      <c r="L250" s="34">
        <v>773</v>
      </c>
      <c r="M250" s="31"/>
      <c r="N250" s="36"/>
      <c r="O250" s="34">
        <v>2736.42</v>
      </c>
      <c r="P250" s="34">
        <v>2736.42</v>
      </c>
    </row>
    <row r="251" spans="1:16" x14ac:dyDescent="0.3">
      <c r="A251" s="86">
        <v>244</v>
      </c>
      <c r="B251" s="80" t="s">
        <v>6</v>
      </c>
      <c r="C251" s="80" t="s">
        <v>675</v>
      </c>
      <c r="D251" s="80" t="s">
        <v>531</v>
      </c>
      <c r="E251" s="80">
        <v>51</v>
      </c>
      <c r="F251" s="80" t="s">
        <v>917</v>
      </c>
      <c r="G251" s="80" t="s">
        <v>7</v>
      </c>
      <c r="H251" s="80" t="s">
        <v>8</v>
      </c>
      <c r="I251" s="33">
        <v>104808</v>
      </c>
      <c r="J251" s="33">
        <v>104808</v>
      </c>
      <c r="K251" s="31">
        <v>5000</v>
      </c>
      <c r="L251" s="34">
        <v>129</v>
      </c>
      <c r="M251" s="31"/>
      <c r="N251" s="36"/>
      <c r="O251" s="34">
        <v>456.65999999999997</v>
      </c>
      <c r="P251" s="34">
        <v>456.65999999999997</v>
      </c>
    </row>
    <row r="252" spans="1:16" x14ac:dyDescent="0.3">
      <c r="A252" s="86">
        <v>245</v>
      </c>
      <c r="B252" s="80" t="s">
        <v>6</v>
      </c>
      <c r="C252" s="80" t="s">
        <v>675</v>
      </c>
      <c r="D252" s="80" t="s">
        <v>532</v>
      </c>
      <c r="E252" s="80">
        <v>51</v>
      </c>
      <c r="F252" s="80" t="s">
        <v>918</v>
      </c>
      <c r="G252" s="80" t="s">
        <v>7</v>
      </c>
      <c r="H252" s="80" t="s">
        <v>8</v>
      </c>
      <c r="I252" s="33">
        <v>104807</v>
      </c>
      <c r="J252" s="33">
        <v>104807</v>
      </c>
      <c r="K252" s="31">
        <v>5000</v>
      </c>
      <c r="L252" s="34">
        <v>871</v>
      </c>
      <c r="M252" s="31"/>
      <c r="N252" s="36"/>
      <c r="O252" s="34">
        <v>3083.34</v>
      </c>
      <c r="P252" s="34">
        <v>3083.34</v>
      </c>
    </row>
    <row r="253" spans="1:16" x14ac:dyDescent="0.3">
      <c r="A253" s="86">
        <v>246</v>
      </c>
      <c r="B253" s="80" t="s">
        <v>6</v>
      </c>
      <c r="C253" s="80" t="s">
        <v>675</v>
      </c>
      <c r="D253" s="80" t="s">
        <v>532</v>
      </c>
      <c r="E253" s="80">
        <v>51</v>
      </c>
      <c r="F253" s="80" t="s">
        <v>918</v>
      </c>
      <c r="G253" s="80" t="s">
        <v>7</v>
      </c>
      <c r="H253" s="80" t="s">
        <v>8</v>
      </c>
      <c r="I253" s="33">
        <v>104807</v>
      </c>
      <c r="J253" s="33">
        <v>104807</v>
      </c>
      <c r="K253" s="31">
        <v>5000</v>
      </c>
      <c r="L253" s="34">
        <v>130</v>
      </c>
      <c r="M253" s="31"/>
      <c r="N253" s="36"/>
      <c r="O253" s="34">
        <v>460.2</v>
      </c>
      <c r="P253" s="34">
        <v>460.2</v>
      </c>
    </row>
    <row r="254" spans="1:16" x14ac:dyDescent="0.3">
      <c r="A254" s="86">
        <v>247</v>
      </c>
      <c r="B254" s="80" t="s">
        <v>6</v>
      </c>
      <c r="C254" s="80" t="s">
        <v>675</v>
      </c>
      <c r="D254" s="80" t="s">
        <v>533</v>
      </c>
      <c r="E254" s="80">
        <v>51</v>
      </c>
      <c r="F254" s="80" t="s">
        <v>919</v>
      </c>
      <c r="G254" s="80" t="s">
        <v>7</v>
      </c>
      <c r="H254" s="80" t="s">
        <v>8</v>
      </c>
      <c r="I254" s="33">
        <v>104806</v>
      </c>
      <c r="J254" s="33">
        <v>104806</v>
      </c>
      <c r="K254" s="31">
        <v>5000</v>
      </c>
      <c r="L254" s="34">
        <v>755</v>
      </c>
      <c r="M254" s="31"/>
      <c r="N254" s="36"/>
      <c r="O254" s="34">
        <v>2672.7</v>
      </c>
      <c r="P254" s="34">
        <v>2672.7</v>
      </c>
    </row>
    <row r="255" spans="1:16" x14ac:dyDescent="0.3">
      <c r="A255" s="86">
        <v>248</v>
      </c>
      <c r="B255" s="80" t="s">
        <v>6</v>
      </c>
      <c r="C255" s="80" t="s">
        <v>675</v>
      </c>
      <c r="D255" s="80" t="s">
        <v>533</v>
      </c>
      <c r="E255" s="80">
        <v>51</v>
      </c>
      <c r="F255" s="80" t="s">
        <v>919</v>
      </c>
      <c r="G255" s="80" t="s">
        <v>7</v>
      </c>
      <c r="H255" s="80" t="s">
        <v>8</v>
      </c>
      <c r="I255" s="33">
        <v>104806</v>
      </c>
      <c r="J255" s="33">
        <v>104806</v>
      </c>
      <c r="K255" s="31">
        <v>5000</v>
      </c>
      <c r="L255" s="34">
        <v>132</v>
      </c>
      <c r="M255" s="31"/>
      <c r="N255" s="36"/>
      <c r="O255" s="34">
        <v>467.28</v>
      </c>
      <c r="P255" s="34">
        <v>467.28</v>
      </c>
    </row>
    <row r="256" spans="1:16" x14ac:dyDescent="0.3">
      <c r="A256" s="86">
        <v>249</v>
      </c>
      <c r="B256" s="80" t="s">
        <v>6</v>
      </c>
      <c r="C256" s="80" t="s">
        <v>675</v>
      </c>
      <c r="D256" s="80" t="s">
        <v>534</v>
      </c>
      <c r="E256" s="80">
        <v>51</v>
      </c>
      <c r="F256" s="80" t="s">
        <v>920</v>
      </c>
      <c r="G256" s="80" t="s">
        <v>7</v>
      </c>
      <c r="H256" s="80" t="s">
        <v>8</v>
      </c>
      <c r="I256" s="33">
        <v>104805</v>
      </c>
      <c r="J256" s="33">
        <v>104805</v>
      </c>
      <c r="K256" s="31">
        <v>3300</v>
      </c>
      <c r="L256" s="34">
        <v>430</v>
      </c>
      <c r="M256" s="31"/>
      <c r="N256" s="36"/>
      <c r="O256" s="34">
        <v>1522.2</v>
      </c>
      <c r="P256" s="34">
        <v>1522.2</v>
      </c>
    </row>
    <row r="257" spans="1:16" x14ac:dyDescent="0.3">
      <c r="A257" s="86">
        <v>250</v>
      </c>
      <c r="B257" s="80" t="s">
        <v>6</v>
      </c>
      <c r="C257" s="80" t="s">
        <v>675</v>
      </c>
      <c r="D257" s="80" t="s">
        <v>534</v>
      </c>
      <c r="E257" s="80">
        <v>51</v>
      </c>
      <c r="F257" s="80" t="s">
        <v>920</v>
      </c>
      <c r="G257" s="80" t="s">
        <v>7</v>
      </c>
      <c r="H257" s="80" t="s">
        <v>8</v>
      </c>
      <c r="I257" s="33">
        <v>104805</v>
      </c>
      <c r="J257" s="33">
        <v>104805</v>
      </c>
      <c r="K257" s="31">
        <v>3300</v>
      </c>
      <c r="L257" s="34">
        <v>89</v>
      </c>
      <c r="M257" s="31"/>
      <c r="N257" s="36"/>
      <c r="O257" s="34">
        <v>315.06</v>
      </c>
      <c r="P257" s="34">
        <v>315.06</v>
      </c>
    </row>
    <row r="258" spans="1:16" ht="31.2" x14ac:dyDescent="0.3">
      <c r="A258" s="86">
        <v>251</v>
      </c>
      <c r="B258" s="80" t="s">
        <v>6</v>
      </c>
      <c r="C258" s="80" t="s">
        <v>675</v>
      </c>
      <c r="D258" s="80" t="s">
        <v>535</v>
      </c>
      <c r="E258" s="80">
        <v>51</v>
      </c>
      <c r="F258" s="80" t="s">
        <v>921</v>
      </c>
      <c r="G258" s="80" t="s">
        <v>7</v>
      </c>
      <c r="H258" s="80" t="s">
        <v>8</v>
      </c>
      <c r="I258" s="33" t="s">
        <v>1263</v>
      </c>
      <c r="J258" s="33" t="s">
        <v>1263</v>
      </c>
      <c r="K258" s="31">
        <v>4800</v>
      </c>
      <c r="L258" s="34">
        <v>647</v>
      </c>
      <c r="M258" s="31"/>
      <c r="N258" s="36"/>
      <c r="O258" s="34">
        <v>2290.38</v>
      </c>
      <c r="P258" s="34">
        <v>2290.38</v>
      </c>
    </row>
    <row r="259" spans="1:16" ht="31.2" x14ac:dyDescent="0.3">
      <c r="A259" s="86">
        <v>252</v>
      </c>
      <c r="B259" s="80" t="s">
        <v>6</v>
      </c>
      <c r="C259" s="80" t="s">
        <v>675</v>
      </c>
      <c r="D259" s="80" t="s">
        <v>535</v>
      </c>
      <c r="E259" s="80">
        <v>51</v>
      </c>
      <c r="F259" s="80" t="s">
        <v>921</v>
      </c>
      <c r="G259" s="80" t="s">
        <v>7</v>
      </c>
      <c r="H259" s="80" t="s">
        <v>8</v>
      </c>
      <c r="I259" s="33" t="s">
        <v>1263</v>
      </c>
      <c r="J259" s="33" t="s">
        <v>1263</v>
      </c>
      <c r="K259" s="31">
        <v>4800</v>
      </c>
      <c r="L259" s="34">
        <v>131</v>
      </c>
      <c r="M259" s="31"/>
      <c r="N259" s="36"/>
      <c r="O259" s="34">
        <v>463.74</v>
      </c>
      <c r="P259" s="34">
        <v>463.74</v>
      </c>
    </row>
    <row r="260" spans="1:16" ht="31.2" x14ac:dyDescent="0.3">
      <c r="A260" s="86">
        <v>253</v>
      </c>
      <c r="B260" s="80" t="s">
        <v>6</v>
      </c>
      <c r="C260" s="80" t="s">
        <v>675</v>
      </c>
      <c r="D260" s="80" t="s">
        <v>536</v>
      </c>
      <c r="E260" s="80">
        <v>51</v>
      </c>
      <c r="F260" s="80" t="s">
        <v>922</v>
      </c>
      <c r="G260" s="80" t="s">
        <v>7</v>
      </c>
      <c r="H260" s="80" t="s">
        <v>8</v>
      </c>
      <c r="I260" s="33" t="s">
        <v>1264</v>
      </c>
      <c r="J260" s="33" t="s">
        <v>1264</v>
      </c>
      <c r="K260" s="31">
        <v>5000</v>
      </c>
      <c r="L260" s="34">
        <v>687</v>
      </c>
      <c r="M260" s="31"/>
      <c r="N260" s="36"/>
      <c r="O260" s="34">
        <v>2431.98</v>
      </c>
      <c r="P260" s="34">
        <v>2431.98</v>
      </c>
    </row>
    <row r="261" spans="1:16" ht="31.2" x14ac:dyDescent="0.3">
      <c r="A261" s="86">
        <v>254</v>
      </c>
      <c r="B261" s="80" t="s">
        <v>6</v>
      </c>
      <c r="C261" s="80" t="s">
        <v>675</v>
      </c>
      <c r="D261" s="80" t="s">
        <v>536</v>
      </c>
      <c r="E261" s="80">
        <v>51</v>
      </c>
      <c r="F261" s="80" t="s">
        <v>922</v>
      </c>
      <c r="G261" s="80" t="s">
        <v>7</v>
      </c>
      <c r="H261" s="80" t="s">
        <v>8</v>
      </c>
      <c r="I261" s="33" t="s">
        <v>1264</v>
      </c>
      <c r="J261" s="33" t="s">
        <v>1264</v>
      </c>
      <c r="K261" s="31">
        <v>5000</v>
      </c>
      <c r="L261" s="34">
        <v>139</v>
      </c>
      <c r="M261" s="31"/>
      <c r="N261" s="36"/>
      <c r="O261" s="34">
        <v>492.06</v>
      </c>
      <c r="P261" s="34">
        <v>492.06</v>
      </c>
    </row>
    <row r="262" spans="1:16" ht="31.2" x14ac:dyDescent="0.3">
      <c r="A262" s="86">
        <v>255</v>
      </c>
      <c r="B262" s="80" t="s">
        <v>6</v>
      </c>
      <c r="C262" s="80" t="s">
        <v>675</v>
      </c>
      <c r="D262" s="80" t="s">
        <v>537</v>
      </c>
      <c r="E262" s="80">
        <v>51</v>
      </c>
      <c r="F262" s="80" t="s">
        <v>923</v>
      </c>
      <c r="G262" s="80" t="s">
        <v>7</v>
      </c>
      <c r="H262" s="80" t="s">
        <v>8</v>
      </c>
      <c r="I262" s="33" t="s">
        <v>1265</v>
      </c>
      <c r="J262" s="33" t="s">
        <v>1265</v>
      </c>
      <c r="K262" s="31">
        <v>4000</v>
      </c>
      <c r="L262" s="34">
        <v>572</v>
      </c>
      <c r="M262" s="31"/>
      <c r="N262" s="36"/>
      <c r="O262" s="34">
        <v>2024.88</v>
      </c>
      <c r="P262" s="34">
        <v>2024.88</v>
      </c>
    </row>
    <row r="263" spans="1:16" ht="31.2" x14ac:dyDescent="0.3">
      <c r="A263" s="86">
        <v>256</v>
      </c>
      <c r="B263" s="80" t="s">
        <v>6</v>
      </c>
      <c r="C263" s="80" t="s">
        <v>675</v>
      </c>
      <c r="D263" s="80" t="s">
        <v>537</v>
      </c>
      <c r="E263" s="80">
        <v>51</v>
      </c>
      <c r="F263" s="80" t="s">
        <v>923</v>
      </c>
      <c r="G263" s="80" t="s">
        <v>7</v>
      </c>
      <c r="H263" s="80" t="s">
        <v>8</v>
      </c>
      <c r="I263" s="33" t="s">
        <v>1265</v>
      </c>
      <c r="J263" s="33" t="s">
        <v>1265</v>
      </c>
      <c r="K263" s="31">
        <v>4000</v>
      </c>
      <c r="L263" s="34">
        <v>114</v>
      </c>
      <c r="M263" s="31"/>
      <c r="N263" s="36"/>
      <c r="O263" s="34">
        <v>403.56</v>
      </c>
      <c r="P263" s="34">
        <v>403.56</v>
      </c>
    </row>
    <row r="264" spans="1:16" x14ac:dyDescent="0.3">
      <c r="A264" s="86">
        <v>257</v>
      </c>
      <c r="B264" s="80" t="s">
        <v>6</v>
      </c>
      <c r="C264" s="80" t="s">
        <v>675</v>
      </c>
      <c r="D264" s="80" t="s">
        <v>538</v>
      </c>
      <c r="E264" s="80">
        <v>51</v>
      </c>
      <c r="F264" s="80" t="s">
        <v>924</v>
      </c>
      <c r="G264" s="80" t="s">
        <v>7</v>
      </c>
      <c r="H264" s="80" t="s">
        <v>8</v>
      </c>
      <c r="I264" s="33">
        <v>104801</v>
      </c>
      <c r="J264" s="33">
        <v>104801</v>
      </c>
      <c r="K264" s="31">
        <v>5000</v>
      </c>
      <c r="L264" s="34">
        <v>727</v>
      </c>
      <c r="M264" s="31"/>
      <c r="N264" s="36"/>
      <c r="O264" s="34">
        <v>2573.58</v>
      </c>
      <c r="P264" s="34">
        <v>2573.58</v>
      </c>
    </row>
    <row r="265" spans="1:16" x14ac:dyDescent="0.3">
      <c r="A265" s="86">
        <v>258</v>
      </c>
      <c r="B265" s="80" t="s">
        <v>6</v>
      </c>
      <c r="C265" s="80" t="s">
        <v>675</v>
      </c>
      <c r="D265" s="80" t="s">
        <v>538</v>
      </c>
      <c r="E265" s="80">
        <v>51</v>
      </c>
      <c r="F265" s="80" t="s">
        <v>924</v>
      </c>
      <c r="G265" s="80" t="s">
        <v>7</v>
      </c>
      <c r="H265" s="80" t="s">
        <v>8</v>
      </c>
      <c r="I265" s="33">
        <v>104801</v>
      </c>
      <c r="J265" s="33">
        <v>104801</v>
      </c>
      <c r="K265" s="31">
        <v>5000</v>
      </c>
      <c r="L265" s="34">
        <v>145</v>
      </c>
      <c r="M265" s="31"/>
      <c r="N265" s="36"/>
      <c r="O265" s="34">
        <v>513.29999999999995</v>
      </c>
      <c r="P265" s="34">
        <v>513.29999999999995</v>
      </c>
    </row>
    <row r="266" spans="1:16" ht="46.8" x14ac:dyDescent="0.3">
      <c r="A266" s="86">
        <v>259</v>
      </c>
      <c r="B266" s="80" t="s">
        <v>6</v>
      </c>
      <c r="C266" s="80" t="s">
        <v>675</v>
      </c>
      <c r="D266" s="80" t="s">
        <v>1573</v>
      </c>
      <c r="E266" s="80">
        <v>51</v>
      </c>
      <c r="F266" s="80" t="s">
        <v>925</v>
      </c>
      <c r="G266" s="80" t="s">
        <v>7</v>
      </c>
      <c r="H266" s="80" t="s">
        <v>8</v>
      </c>
      <c r="I266" s="33" t="s">
        <v>1266</v>
      </c>
      <c r="J266" s="33" t="s">
        <v>1266</v>
      </c>
      <c r="K266" s="31">
        <v>6936</v>
      </c>
      <c r="L266" s="34">
        <v>1018</v>
      </c>
      <c r="M266" s="31"/>
      <c r="N266" s="36"/>
      <c r="O266" s="34">
        <v>3603.7200000000003</v>
      </c>
      <c r="P266" s="34">
        <v>3603.7200000000003</v>
      </c>
    </row>
    <row r="267" spans="1:16" ht="46.8" x14ac:dyDescent="0.3">
      <c r="A267" s="86">
        <v>260</v>
      </c>
      <c r="B267" s="80" t="s">
        <v>6</v>
      </c>
      <c r="C267" s="80" t="s">
        <v>675</v>
      </c>
      <c r="D267" s="80" t="s">
        <v>1573</v>
      </c>
      <c r="E267" s="80">
        <v>51</v>
      </c>
      <c r="F267" s="80" t="s">
        <v>925</v>
      </c>
      <c r="G267" s="80" t="s">
        <v>7</v>
      </c>
      <c r="H267" s="80" t="s">
        <v>8</v>
      </c>
      <c r="I267" s="33" t="s">
        <v>1267</v>
      </c>
      <c r="J267" s="33" t="s">
        <v>1266</v>
      </c>
      <c r="K267" s="31">
        <v>6936</v>
      </c>
      <c r="L267" s="34">
        <v>201</v>
      </c>
      <c r="M267" s="31"/>
      <c r="N267" s="36"/>
      <c r="O267" s="34">
        <v>711.54</v>
      </c>
      <c r="P267" s="34">
        <v>711.54</v>
      </c>
    </row>
    <row r="268" spans="1:16" ht="31.2" x14ac:dyDescent="0.3">
      <c r="A268" s="86">
        <v>261</v>
      </c>
      <c r="B268" s="80" t="s">
        <v>6</v>
      </c>
      <c r="C268" s="80" t="s">
        <v>675</v>
      </c>
      <c r="D268" s="80" t="s">
        <v>502</v>
      </c>
      <c r="E268" s="80">
        <v>51</v>
      </c>
      <c r="F268" s="80" t="s">
        <v>926</v>
      </c>
      <c r="G268" s="80" t="s">
        <v>7</v>
      </c>
      <c r="H268" s="80" t="s">
        <v>8</v>
      </c>
      <c r="I268" s="33" t="s">
        <v>1267</v>
      </c>
      <c r="J268" s="33" t="s">
        <v>1267</v>
      </c>
      <c r="K268" s="31">
        <v>7400</v>
      </c>
      <c r="L268" s="34">
        <v>1095</v>
      </c>
      <c r="M268" s="31"/>
      <c r="N268" s="36"/>
      <c r="O268" s="34">
        <v>3876.3</v>
      </c>
      <c r="P268" s="34">
        <v>3876.3</v>
      </c>
    </row>
    <row r="269" spans="1:16" ht="31.2" x14ac:dyDescent="0.3">
      <c r="A269" s="86">
        <v>262</v>
      </c>
      <c r="B269" s="80" t="s">
        <v>6</v>
      </c>
      <c r="C269" s="80" t="s">
        <v>675</v>
      </c>
      <c r="D269" s="80" t="s">
        <v>502</v>
      </c>
      <c r="E269" s="80">
        <v>51</v>
      </c>
      <c r="F269" s="80" t="s">
        <v>926</v>
      </c>
      <c r="G269" s="80" t="s">
        <v>7</v>
      </c>
      <c r="H269" s="80" t="s">
        <v>8</v>
      </c>
      <c r="I269" s="33" t="s">
        <v>1267</v>
      </c>
      <c r="J269" s="33" t="s">
        <v>1267</v>
      </c>
      <c r="K269" s="31">
        <v>7400</v>
      </c>
      <c r="L269" s="34">
        <v>224</v>
      </c>
      <c r="M269" s="31"/>
      <c r="N269" s="36"/>
      <c r="O269" s="34">
        <v>792.96</v>
      </c>
      <c r="P269" s="34">
        <v>792.96</v>
      </c>
    </row>
    <row r="270" spans="1:16" s="72" customFormat="1" ht="31.2" x14ac:dyDescent="0.3">
      <c r="A270" s="86">
        <v>263</v>
      </c>
      <c r="B270" s="66" t="s">
        <v>6</v>
      </c>
      <c r="C270" s="66" t="s">
        <v>675</v>
      </c>
      <c r="D270" s="66" t="s">
        <v>1590</v>
      </c>
      <c r="E270" s="66">
        <v>51</v>
      </c>
      <c r="F270" s="66" t="s">
        <v>927</v>
      </c>
      <c r="G270" s="66" t="s">
        <v>1211</v>
      </c>
      <c r="H270" s="66" t="s">
        <v>8</v>
      </c>
      <c r="I270" s="68" t="s">
        <v>1268</v>
      </c>
      <c r="J270" s="68" t="s">
        <v>1268</v>
      </c>
      <c r="K270" s="69">
        <v>81900</v>
      </c>
      <c r="L270" s="71">
        <v>3445</v>
      </c>
      <c r="M270" s="69"/>
      <c r="N270" s="70"/>
      <c r="O270" s="71">
        <v>12195.3</v>
      </c>
      <c r="P270" s="71">
        <v>12195.3</v>
      </c>
    </row>
    <row r="271" spans="1:16" x14ac:dyDescent="0.3">
      <c r="A271" s="86">
        <v>264</v>
      </c>
      <c r="B271" s="80" t="s">
        <v>6</v>
      </c>
      <c r="C271" s="80" t="s">
        <v>675</v>
      </c>
      <c r="D271" s="80" t="s">
        <v>447</v>
      </c>
      <c r="E271" s="80">
        <v>52</v>
      </c>
      <c r="F271" s="80" t="s">
        <v>928</v>
      </c>
      <c r="G271" s="80" t="s">
        <v>7</v>
      </c>
      <c r="H271" s="80" t="s">
        <v>8</v>
      </c>
      <c r="I271" s="33">
        <v>104914</v>
      </c>
      <c r="J271" s="33">
        <v>104914</v>
      </c>
      <c r="K271" s="31">
        <v>8700</v>
      </c>
      <c r="L271" s="34">
        <v>579</v>
      </c>
      <c r="M271" s="31"/>
      <c r="N271" s="36"/>
      <c r="O271" s="34">
        <v>2049.66</v>
      </c>
      <c r="P271" s="34">
        <v>2049.66</v>
      </c>
    </row>
    <row r="272" spans="1:16" ht="31.2" x14ac:dyDescent="0.3">
      <c r="A272" s="86">
        <v>265</v>
      </c>
      <c r="B272" s="80" t="s">
        <v>6</v>
      </c>
      <c r="C272" s="80" t="s">
        <v>675</v>
      </c>
      <c r="D272" s="80" t="s">
        <v>448</v>
      </c>
      <c r="E272" s="80">
        <v>52</v>
      </c>
      <c r="F272" s="80" t="s">
        <v>929</v>
      </c>
      <c r="G272" s="80" t="s">
        <v>7</v>
      </c>
      <c r="H272" s="80" t="s">
        <v>8</v>
      </c>
      <c r="I272" s="33" t="s">
        <v>1269</v>
      </c>
      <c r="J272" s="33" t="s">
        <v>1269</v>
      </c>
      <c r="K272" s="31">
        <v>5535</v>
      </c>
      <c r="L272" s="34">
        <v>438</v>
      </c>
      <c r="M272" s="31"/>
      <c r="N272" s="36"/>
      <c r="O272" s="34">
        <v>1550.52</v>
      </c>
      <c r="P272" s="34">
        <v>1550.52</v>
      </c>
    </row>
    <row r="273" spans="1:16" x14ac:dyDescent="0.3">
      <c r="A273" s="86">
        <v>266</v>
      </c>
      <c r="B273" s="80" t="s">
        <v>6</v>
      </c>
      <c r="C273" s="80" t="s">
        <v>675</v>
      </c>
      <c r="D273" s="80" t="s">
        <v>539</v>
      </c>
      <c r="E273" s="80">
        <v>52</v>
      </c>
      <c r="F273" s="80" t="s">
        <v>930</v>
      </c>
      <c r="G273" s="80" t="s">
        <v>7</v>
      </c>
      <c r="H273" s="80" t="s">
        <v>8</v>
      </c>
      <c r="I273" s="33">
        <v>104916</v>
      </c>
      <c r="J273" s="33">
        <v>104916</v>
      </c>
      <c r="K273" s="31">
        <v>5800</v>
      </c>
      <c r="L273" s="34">
        <v>466</v>
      </c>
      <c r="M273" s="31"/>
      <c r="N273" s="36"/>
      <c r="O273" s="34">
        <v>1649.6399999999999</v>
      </c>
      <c r="P273" s="34">
        <v>1649.6399999999999</v>
      </c>
    </row>
    <row r="274" spans="1:16" ht="31.2" x14ac:dyDescent="0.3">
      <c r="A274" s="86">
        <v>267</v>
      </c>
      <c r="B274" s="80" t="s">
        <v>6</v>
      </c>
      <c r="C274" s="80" t="s">
        <v>675</v>
      </c>
      <c r="D274" s="80" t="s">
        <v>1511</v>
      </c>
      <c r="E274" s="80">
        <v>52</v>
      </c>
      <c r="F274" s="80" t="s">
        <v>931</v>
      </c>
      <c r="G274" s="80" t="s">
        <v>7</v>
      </c>
      <c r="H274" s="80" t="s">
        <v>8</v>
      </c>
      <c r="I274" s="33">
        <v>104917</v>
      </c>
      <c r="J274" s="33">
        <v>104917</v>
      </c>
      <c r="K274" s="31">
        <v>2000</v>
      </c>
      <c r="L274" s="34">
        <v>162</v>
      </c>
      <c r="M274" s="31"/>
      <c r="N274" s="36"/>
      <c r="O274" s="34">
        <v>573.48</v>
      </c>
      <c r="P274" s="34">
        <v>573.48</v>
      </c>
    </row>
    <row r="275" spans="1:16" x14ac:dyDescent="0.3">
      <c r="A275" s="86">
        <v>268</v>
      </c>
      <c r="B275" s="80" t="s">
        <v>6</v>
      </c>
      <c r="C275" s="80" t="s">
        <v>675</v>
      </c>
      <c r="D275" s="80" t="s">
        <v>540</v>
      </c>
      <c r="E275" s="80">
        <v>52</v>
      </c>
      <c r="F275" s="80" t="s">
        <v>932</v>
      </c>
      <c r="G275" s="80" t="s">
        <v>7</v>
      </c>
      <c r="H275" s="80" t="s">
        <v>8</v>
      </c>
      <c r="I275" s="33">
        <v>104918</v>
      </c>
      <c r="J275" s="33">
        <v>104918</v>
      </c>
      <c r="K275" s="31">
        <v>5000</v>
      </c>
      <c r="L275" s="34">
        <v>410</v>
      </c>
      <c r="M275" s="31"/>
      <c r="N275" s="36"/>
      <c r="O275" s="34">
        <v>1451.4</v>
      </c>
      <c r="P275" s="34">
        <v>1451.4</v>
      </c>
    </row>
    <row r="276" spans="1:16" ht="46.8" x14ac:dyDescent="0.3">
      <c r="A276" s="86">
        <v>269</v>
      </c>
      <c r="B276" s="80" t="s">
        <v>6</v>
      </c>
      <c r="C276" s="80" t="s">
        <v>675</v>
      </c>
      <c r="D276" s="80" t="s">
        <v>541</v>
      </c>
      <c r="E276" s="80">
        <v>52</v>
      </c>
      <c r="F276" s="80" t="s">
        <v>933</v>
      </c>
      <c r="G276" s="80" t="s">
        <v>7</v>
      </c>
      <c r="H276" s="80" t="s">
        <v>8</v>
      </c>
      <c r="I276" s="33">
        <v>104919</v>
      </c>
      <c r="J276" s="33">
        <v>104919</v>
      </c>
      <c r="K276" s="31">
        <v>3700</v>
      </c>
      <c r="L276" s="34">
        <v>307</v>
      </c>
      <c r="M276" s="31"/>
      <c r="N276" s="36"/>
      <c r="O276" s="34">
        <v>1086.78</v>
      </c>
      <c r="P276" s="34">
        <v>1086.78</v>
      </c>
    </row>
    <row r="277" spans="1:16" ht="31.2" x14ac:dyDescent="0.3">
      <c r="A277" s="86">
        <v>270</v>
      </c>
      <c r="B277" s="80" t="s">
        <v>6</v>
      </c>
      <c r="C277" s="80" t="s">
        <v>675</v>
      </c>
      <c r="D277" s="80" t="s">
        <v>449</v>
      </c>
      <c r="E277" s="80">
        <v>52</v>
      </c>
      <c r="F277" s="80" t="s">
        <v>934</v>
      </c>
      <c r="G277" s="80" t="s">
        <v>7</v>
      </c>
      <c r="H277" s="80" t="s">
        <v>8</v>
      </c>
      <c r="I277" s="33" t="s">
        <v>1270</v>
      </c>
      <c r="J277" s="33" t="s">
        <v>1270</v>
      </c>
      <c r="K277" s="31">
        <v>7998</v>
      </c>
      <c r="L277" s="34">
        <v>675</v>
      </c>
      <c r="M277" s="31"/>
      <c r="N277" s="36"/>
      <c r="O277" s="34">
        <v>2389.5</v>
      </c>
      <c r="P277" s="34">
        <v>2389.5</v>
      </c>
    </row>
    <row r="278" spans="1:16" ht="31.2" x14ac:dyDescent="0.3">
      <c r="A278" s="86">
        <v>271</v>
      </c>
      <c r="B278" s="80" t="s">
        <v>6</v>
      </c>
      <c r="C278" s="80" t="s">
        <v>675</v>
      </c>
      <c r="D278" s="80" t="s">
        <v>450</v>
      </c>
      <c r="E278" s="80">
        <v>52</v>
      </c>
      <c r="F278" s="80" t="s">
        <v>935</v>
      </c>
      <c r="G278" s="80" t="s">
        <v>7</v>
      </c>
      <c r="H278" s="80" t="s">
        <v>8</v>
      </c>
      <c r="I278" s="33" t="s">
        <v>1271</v>
      </c>
      <c r="J278" s="33" t="s">
        <v>1271</v>
      </c>
      <c r="K278" s="31">
        <v>2500</v>
      </c>
      <c r="L278" s="34">
        <v>214</v>
      </c>
      <c r="M278" s="31"/>
      <c r="N278" s="36"/>
      <c r="O278" s="34">
        <v>757.56</v>
      </c>
      <c r="P278" s="34">
        <v>757.56</v>
      </c>
    </row>
    <row r="279" spans="1:16" x14ac:dyDescent="0.3">
      <c r="A279" s="86">
        <v>272</v>
      </c>
      <c r="B279" s="80" t="s">
        <v>6</v>
      </c>
      <c r="C279" s="80" t="s">
        <v>675</v>
      </c>
      <c r="D279" s="80" t="s">
        <v>530</v>
      </c>
      <c r="E279" s="80">
        <v>52</v>
      </c>
      <c r="F279" s="80" t="s">
        <v>936</v>
      </c>
      <c r="G279" s="80" t="s">
        <v>7</v>
      </c>
      <c r="H279" s="80" t="s">
        <v>8</v>
      </c>
      <c r="I279" s="33">
        <v>104922</v>
      </c>
      <c r="J279" s="33">
        <v>104922</v>
      </c>
      <c r="K279" s="31">
        <v>5000</v>
      </c>
      <c r="L279" s="34">
        <v>433</v>
      </c>
      <c r="M279" s="31"/>
      <c r="N279" s="36"/>
      <c r="O279" s="34">
        <v>1532.82</v>
      </c>
      <c r="P279" s="34">
        <v>1532.82</v>
      </c>
    </row>
    <row r="280" spans="1:16" ht="31.2" x14ac:dyDescent="0.3">
      <c r="A280" s="86">
        <v>273</v>
      </c>
      <c r="B280" s="80" t="s">
        <v>6</v>
      </c>
      <c r="C280" s="80" t="s">
        <v>675</v>
      </c>
      <c r="D280" s="80" t="s">
        <v>451</v>
      </c>
      <c r="E280" s="80">
        <v>52</v>
      </c>
      <c r="F280" s="80" t="s">
        <v>937</v>
      </c>
      <c r="G280" s="80" t="s">
        <v>7</v>
      </c>
      <c r="H280" s="80" t="s">
        <v>8</v>
      </c>
      <c r="I280" s="33" t="s">
        <v>1272</v>
      </c>
      <c r="J280" s="33" t="s">
        <v>1272</v>
      </c>
      <c r="K280" s="31">
        <v>2494</v>
      </c>
      <c r="L280" s="34">
        <v>222</v>
      </c>
      <c r="M280" s="31"/>
      <c r="N280" s="36"/>
      <c r="O280" s="34">
        <v>785.88</v>
      </c>
      <c r="P280" s="34">
        <v>785.88</v>
      </c>
    </row>
    <row r="281" spans="1:16" ht="21" customHeight="1" x14ac:dyDescent="0.3">
      <c r="A281" s="86">
        <v>274</v>
      </c>
      <c r="B281" s="80" t="s">
        <v>6</v>
      </c>
      <c r="C281" s="80" t="s">
        <v>675</v>
      </c>
      <c r="D281" s="80" t="s">
        <v>542</v>
      </c>
      <c r="E281" s="80">
        <v>52</v>
      </c>
      <c r="F281" s="80" t="s">
        <v>938</v>
      </c>
      <c r="G281" s="80" t="s">
        <v>7</v>
      </c>
      <c r="H281" s="80" t="s">
        <v>8</v>
      </c>
      <c r="I281" s="33">
        <v>104925</v>
      </c>
      <c r="J281" s="33">
        <v>104925</v>
      </c>
      <c r="K281" s="31">
        <v>5000</v>
      </c>
      <c r="L281" s="34">
        <v>471</v>
      </c>
      <c r="M281" s="31"/>
      <c r="N281" s="36"/>
      <c r="O281" s="34">
        <v>1667.34</v>
      </c>
      <c r="P281" s="34">
        <v>1667.34</v>
      </c>
    </row>
    <row r="282" spans="1:16" ht="25.5" customHeight="1" x14ac:dyDescent="0.3">
      <c r="A282" s="86">
        <v>275</v>
      </c>
      <c r="B282" s="80" t="s">
        <v>6</v>
      </c>
      <c r="C282" s="80" t="s">
        <v>675</v>
      </c>
      <c r="D282" s="80" t="s">
        <v>543</v>
      </c>
      <c r="E282" s="80">
        <v>52</v>
      </c>
      <c r="F282" s="80" t="s">
        <v>939</v>
      </c>
      <c r="G282" s="80" t="s">
        <v>7</v>
      </c>
      <c r="H282" s="80" t="s">
        <v>8</v>
      </c>
      <c r="I282" s="33">
        <v>104926</v>
      </c>
      <c r="J282" s="33">
        <v>104926</v>
      </c>
      <c r="K282" s="31">
        <v>4000</v>
      </c>
      <c r="L282" s="34">
        <v>383</v>
      </c>
      <c r="M282" s="31"/>
      <c r="N282" s="36"/>
      <c r="O282" s="34">
        <v>1355.82</v>
      </c>
      <c r="P282" s="34">
        <v>1355.82</v>
      </c>
    </row>
    <row r="283" spans="1:16" ht="36.75" customHeight="1" x14ac:dyDescent="0.3">
      <c r="A283" s="86">
        <v>276</v>
      </c>
      <c r="B283" s="80" t="s">
        <v>6</v>
      </c>
      <c r="C283" s="80" t="s">
        <v>675</v>
      </c>
      <c r="D283" s="80" t="s">
        <v>1512</v>
      </c>
      <c r="E283" s="80">
        <v>52</v>
      </c>
      <c r="F283" s="80" t="s">
        <v>940</v>
      </c>
      <c r="G283" s="80" t="s">
        <v>7</v>
      </c>
      <c r="H283" s="80" t="s">
        <v>8</v>
      </c>
      <c r="I283" s="33">
        <v>104927</v>
      </c>
      <c r="J283" s="33">
        <v>104927</v>
      </c>
      <c r="K283" s="31">
        <v>5070</v>
      </c>
      <c r="L283" s="34">
        <v>493</v>
      </c>
      <c r="M283" s="31"/>
      <c r="N283" s="36"/>
      <c r="O283" s="34">
        <v>1745.22</v>
      </c>
      <c r="P283" s="34">
        <v>1745.22</v>
      </c>
    </row>
    <row r="284" spans="1:16" ht="62.4" x14ac:dyDescent="0.3">
      <c r="A284" s="86">
        <v>277</v>
      </c>
      <c r="B284" s="80" t="s">
        <v>6</v>
      </c>
      <c r="C284" s="80" t="s">
        <v>675</v>
      </c>
      <c r="D284" s="80" t="s">
        <v>1574</v>
      </c>
      <c r="E284" s="80">
        <v>52</v>
      </c>
      <c r="F284" s="80" t="s">
        <v>941</v>
      </c>
      <c r="G284" s="80" t="s">
        <v>7</v>
      </c>
      <c r="H284" s="80" t="s">
        <v>8</v>
      </c>
      <c r="I284" s="33">
        <v>104928</v>
      </c>
      <c r="J284" s="33">
        <v>104928</v>
      </c>
      <c r="K284" s="31">
        <v>6100</v>
      </c>
      <c r="L284" s="34">
        <v>606</v>
      </c>
      <c r="M284" s="31"/>
      <c r="N284" s="36"/>
      <c r="O284" s="34">
        <v>2145.2399999999998</v>
      </c>
      <c r="P284" s="34">
        <v>2145.2399999999998</v>
      </c>
    </row>
    <row r="285" spans="1:16" ht="31.2" x14ac:dyDescent="0.3">
      <c r="A285" s="86">
        <v>278</v>
      </c>
      <c r="B285" s="80" t="s">
        <v>6</v>
      </c>
      <c r="C285" s="80" t="s">
        <v>675</v>
      </c>
      <c r="D285" s="80" t="s">
        <v>1513</v>
      </c>
      <c r="E285" s="80">
        <v>52</v>
      </c>
      <c r="F285" s="80" t="s">
        <v>942</v>
      </c>
      <c r="G285" s="80" t="s">
        <v>7</v>
      </c>
      <c r="H285" s="80" t="s">
        <v>8</v>
      </c>
      <c r="I285" s="33" t="s">
        <v>1273</v>
      </c>
      <c r="J285" s="33" t="s">
        <v>1273</v>
      </c>
      <c r="K285" s="31">
        <v>5487</v>
      </c>
      <c r="L285" s="34">
        <v>557</v>
      </c>
      <c r="M285" s="31"/>
      <c r="N285" s="36"/>
      <c r="O285" s="34">
        <v>1971.78</v>
      </c>
      <c r="P285" s="34">
        <v>1971.78</v>
      </c>
    </row>
    <row r="286" spans="1:16" ht="31.2" x14ac:dyDescent="0.3">
      <c r="A286" s="86">
        <v>279</v>
      </c>
      <c r="B286" s="80" t="s">
        <v>6</v>
      </c>
      <c r="C286" s="80" t="s">
        <v>675</v>
      </c>
      <c r="D286" s="80" t="s">
        <v>439</v>
      </c>
      <c r="E286" s="80">
        <v>52</v>
      </c>
      <c r="F286" s="80" t="s">
        <v>943</v>
      </c>
      <c r="G286" s="80" t="s">
        <v>7</v>
      </c>
      <c r="H286" s="80" t="s">
        <v>8</v>
      </c>
      <c r="I286" s="33" t="s">
        <v>1274</v>
      </c>
      <c r="J286" s="33" t="s">
        <v>1274</v>
      </c>
      <c r="K286" s="31">
        <v>10995</v>
      </c>
      <c r="L286" s="34">
        <v>1153</v>
      </c>
      <c r="M286" s="31"/>
      <c r="N286" s="36"/>
      <c r="O286" s="34">
        <v>4081.62</v>
      </c>
      <c r="P286" s="34">
        <v>4081.62</v>
      </c>
    </row>
    <row r="287" spans="1:16" ht="62.4" x14ac:dyDescent="0.3">
      <c r="A287" s="86">
        <v>280</v>
      </c>
      <c r="B287" s="80" t="s">
        <v>6</v>
      </c>
      <c r="C287" s="80" t="s">
        <v>675</v>
      </c>
      <c r="D287" s="80" t="s">
        <v>1514</v>
      </c>
      <c r="E287" s="80">
        <v>52</v>
      </c>
      <c r="F287" s="80" t="s">
        <v>733</v>
      </c>
      <c r="G287" s="80" t="s">
        <v>7</v>
      </c>
      <c r="H287" s="80" t="s">
        <v>8</v>
      </c>
      <c r="I287" s="33" t="s">
        <v>1275</v>
      </c>
      <c r="J287" s="33" t="s">
        <v>1275</v>
      </c>
      <c r="K287" s="31">
        <v>10739</v>
      </c>
      <c r="L287" s="34">
        <v>1238</v>
      </c>
      <c r="M287" s="31"/>
      <c r="N287" s="36"/>
      <c r="O287" s="34">
        <v>4382.5200000000004</v>
      </c>
      <c r="P287" s="34">
        <v>4382.5200000000004</v>
      </c>
    </row>
    <row r="288" spans="1:16" ht="31.2" x14ac:dyDescent="0.3">
      <c r="A288" s="86">
        <v>281</v>
      </c>
      <c r="B288" s="80" t="s">
        <v>6</v>
      </c>
      <c r="C288" s="80" t="s">
        <v>675</v>
      </c>
      <c r="D288" s="80" t="s">
        <v>452</v>
      </c>
      <c r="E288" s="80">
        <v>52</v>
      </c>
      <c r="F288" s="80" t="s">
        <v>944</v>
      </c>
      <c r="G288" s="80" t="s">
        <v>7</v>
      </c>
      <c r="H288" s="80" t="s">
        <v>8</v>
      </c>
      <c r="I288" s="33" t="s">
        <v>1276</v>
      </c>
      <c r="J288" s="33" t="s">
        <v>1276</v>
      </c>
      <c r="K288" s="31">
        <v>11527</v>
      </c>
      <c r="L288" s="34">
        <v>1327</v>
      </c>
      <c r="M288" s="31"/>
      <c r="N288" s="36"/>
      <c r="O288" s="34">
        <v>4697.58</v>
      </c>
      <c r="P288" s="34">
        <v>4697.58</v>
      </c>
    </row>
    <row r="289" spans="1:16" ht="31.2" x14ac:dyDescent="0.3">
      <c r="A289" s="86">
        <v>282</v>
      </c>
      <c r="B289" s="80" t="s">
        <v>6</v>
      </c>
      <c r="C289" s="80" t="s">
        <v>675</v>
      </c>
      <c r="D289" s="80" t="s">
        <v>452</v>
      </c>
      <c r="E289" s="80">
        <v>52</v>
      </c>
      <c r="F289" s="80" t="s">
        <v>945</v>
      </c>
      <c r="G289" s="80" t="s">
        <v>7</v>
      </c>
      <c r="H289" s="80" t="s">
        <v>8</v>
      </c>
      <c r="I289" s="33" t="s">
        <v>1277</v>
      </c>
      <c r="J289" s="33" t="s">
        <v>1277</v>
      </c>
      <c r="K289" s="31">
        <v>6000</v>
      </c>
      <c r="L289" s="34">
        <v>797</v>
      </c>
      <c r="M289" s="31"/>
      <c r="N289" s="36"/>
      <c r="O289" s="34">
        <v>2821.38</v>
      </c>
      <c r="P289" s="34">
        <v>2821.38</v>
      </c>
    </row>
    <row r="290" spans="1:16" ht="31.2" x14ac:dyDescent="0.3">
      <c r="A290" s="86">
        <v>283</v>
      </c>
      <c r="B290" s="80" t="s">
        <v>6</v>
      </c>
      <c r="C290" s="80" t="s">
        <v>675</v>
      </c>
      <c r="D290" s="80" t="s">
        <v>544</v>
      </c>
      <c r="E290" s="80">
        <v>52</v>
      </c>
      <c r="F290" s="80" t="s">
        <v>946</v>
      </c>
      <c r="G290" s="80" t="s">
        <v>7</v>
      </c>
      <c r="H290" s="80" t="s">
        <v>8</v>
      </c>
      <c r="I290" s="33" t="s">
        <v>1278</v>
      </c>
      <c r="J290" s="33" t="s">
        <v>1278</v>
      </c>
      <c r="K290" s="31">
        <v>14005</v>
      </c>
      <c r="L290" s="34">
        <v>1625</v>
      </c>
      <c r="M290" s="31"/>
      <c r="N290" s="36"/>
      <c r="O290" s="34">
        <v>5752.5</v>
      </c>
      <c r="P290" s="34">
        <v>5752.5</v>
      </c>
    </row>
    <row r="291" spans="1:16" ht="109.2" x14ac:dyDescent="0.3">
      <c r="A291" s="86">
        <v>284</v>
      </c>
      <c r="B291" s="80" t="s">
        <v>6</v>
      </c>
      <c r="C291" s="80" t="s">
        <v>675</v>
      </c>
      <c r="D291" s="80" t="s">
        <v>545</v>
      </c>
      <c r="E291" s="80">
        <v>52</v>
      </c>
      <c r="F291" s="80" t="s">
        <v>947</v>
      </c>
      <c r="G291" s="80" t="s">
        <v>7</v>
      </c>
      <c r="H291" s="80" t="s">
        <v>8</v>
      </c>
      <c r="I291" s="33">
        <v>104938</v>
      </c>
      <c r="J291" s="33">
        <v>104938</v>
      </c>
      <c r="K291" s="31">
        <v>4090</v>
      </c>
      <c r="L291" s="34">
        <v>564</v>
      </c>
      <c r="M291" s="31"/>
      <c r="N291" s="36"/>
      <c r="O291" s="34">
        <v>1996.56</v>
      </c>
      <c r="P291" s="34">
        <v>1996.56</v>
      </c>
    </row>
    <row r="292" spans="1:16" ht="31.2" x14ac:dyDescent="0.3">
      <c r="A292" s="86">
        <v>285</v>
      </c>
      <c r="B292" s="80" t="s">
        <v>6</v>
      </c>
      <c r="C292" s="80" t="s">
        <v>675</v>
      </c>
      <c r="D292" s="80" t="s">
        <v>435</v>
      </c>
      <c r="E292" s="80">
        <v>52</v>
      </c>
      <c r="F292" s="80" t="s">
        <v>948</v>
      </c>
      <c r="G292" s="80" t="s">
        <v>7</v>
      </c>
      <c r="H292" s="80" t="s">
        <v>8</v>
      </c>
      <c r="I292" s="33" t="s">
        <v>1279</v>
      </c>
      <c r="J292" s="33" t="s">
        <v>1279</v>
      </c>
      <c r="K292" s="31">
        <v>4320</v>
      </c>
      <c r="L292" s="34">
        <v>519</v>
      </c>
      <c r="M292" s="31"/>
      <c r="N292" s="36"/>
      <c r="O292" s="34">
        <v>1837.26</v>
      </c>
      <c r="P292" s="34">
        <v>1837.26</v>
      </c>
    </row>
    <row r="293" spans="1:16" x14ac:dyDescent="0.3">
      <c r="A293" s="86">
        <v>286</v>
      </c>
      <c r="B293" s="80" t="s">
        <v>6</v>
      </c>
      <c r="C293" s="80" t="s">
        <v>675</v>
      </c>
      <c r="D293" s="80" t="s">
        <v>546</v>
      </c>
      <c r="E293" s="80">
        <v>52</v>
      </c>
      <c r="F293" s="80" t="s">
        <v>949</v>
      </c>
      <c r="G293" s="80" t="s">
        <v>7</v>
      </c>
      <c r="H293" s="80" t="s">
        <v>8</v>
      </c>
      <c r="I293" s="33">
        <v>104940</v>
      </c>
      <c r="J293" s="33">
        <v>104940</v>
      </c>
      <c r="K293" s="31">
        <v>5000</v>
      </c>
      <c r="L293" s="34">
        <v>594</v>
      </c>
      <c r="M293" s="31"/>
      <c r="N293" s="36"/>
      <c r="O293" s="34">
        <v>2102.7600000000002</v>
      </c>
      <c r="P293" s="34">
        <v>2102.7600000000002</v>
      </c>
    </row>
    <row r="294" spans="1:16" x14ac:dyDescent="0.3">
      <c r="A294" s="86">
        <v>287</v>
      </c>
      <c r="B294" s="80" t="s">
        <v>6</v>
      </c>
      <c r="C294" s="80" t="s">
        <v>675</v>
      </c>
      <c r="D294" s="80" t="s">
        <v>547</v>
      </c>
      <c r="E294" s="80">
        <v>52</v>
      </c>
      <c r="F294" s="80" t="s">
        <v>950</v>
      </c>
      <c r="G294" s="80" t="s">
        <v>7</v>
      </c>
      <c r="H294" s="80" t="s">
        <v>8</v>
      </c>
      <c r="I294" s="33">
        <v>104941</v>
      </c>
      <c r="J294" s="33">
        <v>104941</v>
      </c>
      <c r="K294" s="31">
        <v>5000</v>
      </c>
      <c r="L294" s="34">
        <v>587</v>
      </c>
      <c r="M294" s="31"/>
      <c r="N294" s="36"/>
      <c r="O294" s="34">
        <v>2077.98</v>
      </c>
      <c r="P294" s="34">
        <v>2077.98</v>
      </c>
    </row>
    <row r="295" spans="1:16" ht="31.2" x14ac:dyDescent="0.3">
      <c r="A295" s="86">
        <v>288</v>
      </c>
      <c r="B295" s="80" t="s">
        <v>6</v>
      </c>
      <c r="C295" s="80" t="s">
        <v>675</v>
      </c>
      <c r="D295" s="80" t="s">
        <v>548</v>
      </c>
      <c r="E295" s="80">
        <v>52</v>
      </c>
      <c r="F295" s="80" t="s">
        <v>951</v>
      </c>
      <c r="G295" s="80" t="s">
        <v>7</v>
      </c>
      <c r="H295" s="80" t="s">
        <v>8</v>
      </c>
      <c r="I295" s="33" t="s">
        <v>1280</v>
      </c>
      <c r="J295" s="33" t="s">
        <v>1280</v>
      </c>
      <c r="K295" s="31">
        <v>4000</v>
      </c>
      <c r="L295" s="34">
        <v>464</v>
      </c>
      <c r="M295" s="31"/>
      <c r="N295" s="36"/>
      <c r="O295" s="34">
        <v>1642.56</v>
      </c>
      <c r="P295" s="34">
        <v>1642.56</v>
      </c>
    </row>
    <row r="296" spans="1:16" ht="62.4" x14ac:dyDescent="0.3">
      <c r="A296" s="86">
        <v>289</v>
      </c>
      <c r="B296" s="80" t="s">
        <v>6</v>
      </c>
      <c r="C296" s="80" t="s">
        <v>675</v>
      </c>
      <c r="D296" s="80" t="s">
        <v>549</v>
      </c>
      <c r="E296" s="80">
        <v>52</v>
      </c>
      <c r="F296" s="80" t="s">
        <v>952</v>
      </c>
      <c r="G296" s="80" t="s">
        <v>7</v>
      </c>
      <c r="H296" s="80" t="s">
        <v>8</v>
      </c>
      <c r="I296" s="33">
        <v>104943</v>
      </c>
      <c r="J296" s="33">
        <v>104943</v>
      </c>
      <c r="K296" s="31">
        <v>8000</v>
      </c>
      <c r="L296" s="34">
        <v>918</v>
      </c>
      <c r="M296" s="31"/>
      <c r="N296" s="36"/>
      <c r="O296" s="34">
        <v>3249.72</v>
      </c>
      <c r="P296" s="34">
        <v>3249.72</v>
      </c>
    </row>
    <row r="297" spans="1:16" ht="109.2" x14ac:dyDescent="0.3">
      <c r="A297" s="86">
        <v>290</v>
      </c>
      <c r="B297" s="80" t="s">
        <v>6</v>
      </c>
      <c r="C297" s="80" t="s">
        <v>675</v>
      </c>
      <c r="D297" s="80" t="s">
        <v>550</v>
      </c>
      <c r="E297" s="80">
        <v>52</v>
      </c>
      <c r="F297" s="80" t="s">
        <v>953</v>
      </c>
      <c r="G297" s="80" t="s">
        <v>7</v>
      </c>
      <c r="H297" s="80" t="s">
        <v>8</v>
      </c>
      <c r="I297" s="33" t="s">
        <v>1281</v>
      </c>
      <c r="J297" s="33" t="s">
        <v>1281</v>
      </c>
      <c r="K297" s="31">
        <v>5551</v>
      </c>
      <c r="L297" s="34">
        <v>617</v>
      </c>
      <c r="M297" s="31"/>
      <c r="N297" s="36"/>
      <c r="O297" s="34">
        <v>2184.1799999999998</v>
      </c>
      <c r="P297" s="34">
        <v>2184.1799999999998</v>
      </c>
    </row>
    <row r="298" spans="1:16" ht="31.2" x14ac:dyDescent="0.3">
      <c r="A298" s="86">
        <v>291</v>
      </c>
      <c r="B298" s="80" t="s">
        <v>6</v>
      </c>
      <c r="C298" s="80" t="s">
        <v>675</v>
      </c>
      <c r="D298" s="80" t="s">
        <v>453</v>
      </c>
      <c r="E298" s="80">
        <v>52</v>
      </c>
      <c r="F298" s="80" t="s">
        <v>733</v>
      </c>
      <c r="G298" s="80" t="s">
        <v>7</v>
      </c>
      <c r="H298" s="80" t="s">
        <v>8</v>
      </c>
      <c r="I298" s="33" t="s">
        <v>1282</v>
      </c>
      <c r="J298" s="33" t="s">
        <v>1282</v>
      </c>
      <c r="K298" s="31">
        <v>9653</v>
      </c>
      <c r="L298" s="34">
        <v>1035</v>
      </c>
      <c r="M298" s="31"/>
      <c r="N298" s="36"/>
      <c r="O298" s="34">
        <v>3663.9</v>
      </c>
      <c r="P298" s="34">
        <v>3663.9</v>
      </c>
    </row>
    <row r="299" spans="1:16" x14ac:dyDescent="0.3">
      <c r="A299" s="86">
        <v>292</v>
      </c>
      <c r="B299" s="80" t="s">
        <v>6</v>
      </c>
      <c r="C299" s="80" t="s">
        <v>675</v>
      </c>
      <c r="D299" s="80" t="s">
        <v>551</v>
      </c>
      <c r="E299" s="80">
        <v>52</v>
      </c>
      <c r="F299" s="80" t="s">
        <v>954</v>
      </c>
      <c r="G299" s="80" t="s">
        <v>7</v>
      </c>
      <c r="H299" s="80" t="s">
        <v>8</v>
      </c>
      <c r="I299" s="33">
        <v>104950</v>
      </c>
      <c r="J299" s="33">
        <v>104950</v>
      </c>
      <c r="K299" s="31">
        <v>5000</v>
      </c>
      <c r="L299" s="34">
        <v>506</v>
      </c>
      <c r="M299" s="31"/>
      <c r="N299" s="36"/>
      <c r="O299" s="34">
        <v>1791.24</v>
      </c>
      <c r="P299" s="34">
        <v>1791.24</v>
      </c>
    </row>
    <row r="300" spans="1:16" ht="31.2" x14ac:dyDescent="0.3">
      <c r="A300" s="86">
        <v>293</v>
      </c>
      <c r="B300" s="80" t="s">
        <v>6</v>
      </c>
      <c r="C300" s="80" t="s">
        <v>675</v>
      </c>
      <c r="D300" s="80" t="s">
        <v>436</v>
      </c>
      <c r="E300" s="80">
        <v>52</v>
      </c>
      <c r="F300" s="80" t="s">
        <v>955</v>
      </c>
      <c r="G300" s="80" t="s">
        <v>7</v>
      </c>
      <c r="H300" s="80" t="s">
        <v>8</v>
      </c>
      <c r="I300" s="33" t="s">
        <v>1283</v>
      </c>
      <c r="J300" s="33" t="s">
        <v>1283</v>
      </c>
      <c r="K300" s="31">
        <v>1000</v>
      </c>
      <c r="L300" s="34">
        <v>101</v>
      </c>
      <c r="M300" s="31"/>
      <c r="N300" s="36"/>
      <c r="O300" s="34">
        <v>357.54</v>
      </c>
      <c r="P300" s="34">
        <v>357.54</v>
      </c>
    </row>
    <row r="301" spans="1:16" ht="109.2" x14ac:dyDescent="0.3">
      <c r="A301" s="86">
        <v>294</v>
      </c>
      <c r="B301" s="80" t="s">
        <v>6</v>
      </c>
      <c r="C301" s="80" t="s">
        <v>675</v>
      </c>
      <c r="D301" s="80" t="s">
        <v>552</v>
      </c>
      <c r="E301" s="80">
        <v>52</v>
      </c>
      <c r="F301" s="80" t="s">
        <v>956</v>
      </c>
      <c r="G301" s="80" t="s">
        <v>7</v>
      </c>
      <c r="H301" s="80" t="s">
        <v>8</v>
      </c>
      <c r="I301" s="33">
        <v>104952</v>
      </c>
      <c r="J301" s="33">
        <v>104952</v>
      </c>
      <c r="K301" s="31">
        <v>5800</v>
      </c>
      <c r="L301" s="34">
        <v>588</v>
      </c>
      <c r="M301" s="31"/>
      <c r="N301" s="36"/>
      <c r="O301" s="34">
        <v>2081.52</v>
      </c>
      <c r="P301" s="34">
        <v>2081.52</v>
      </c>
    </row>
    <row r="302" spans="1:16" ht="109.2" x14ac:dyDescent="0.3">
      <c r="A302" s="86">
        <v>295</v>
      </c>
      <c r="B302" s="80" t="s">
        <v>6</v>
      </c>
      <c r="C302" s="80" t="s">
        <v>675</v>
      </c>
      <c r="D302" s="80" t="s">
        <v>553</v>
      </c>
      <c r="E302" s="80">
        <v>52</v>
      </c>
      <c r="F302" s="80" t="s">
        <v>956</v>
      </c>
      <c r="G302" s="80" t="s">
        <v>7</v>
      </c>
      <c r="H302" s="80" t="s">
        <v>8</v>
      </c>
      <c r="I302" s="33">
        <v>104952</v>
      </c>
      <c r="J302" s="33">
        <v>104952</v>
      </c>
      <c r="K302" s="31">
        <v>5800</v>
      </c>
      <c r="L302" s="34">
        <v>722</v>
      </c>
      <c r="M302" s="31"/>
      <c r="N302" s="36"/>
      <c r="O302" s="34">
        <v>2555.88</v>
      </c>
      <c r="P302" s="34">
        <v>2555.88</v>
      </c>
    </row>
    <row r="303" spans="1:16" ht="31.2" x14ac:dyDescent="0.3">
      <c r="A303" s="86">
        <v>296</v>
      </c>
      <c r="B303" s="80" t="s">
        <v>6</v>
      </c>
      <c r="C303" s="80" t="s">
        <v>675</v>
      </c>
      <c r="D303" s="80" t="s">
        <v>554</v>
      </c>
      <c r="E303" s="80">
        <v>52</v>
      </c>
      <c r="F303" s="80" t="s">
        <v>957</v>
      </c>
      <c r="G303" s="80" t="s">
        <v>7</v>
      </c>
      <c r="H303" s="80" t="s">
        <v>8</v>
      </c>
      <c r="I303" s="33" t="s">
        <v>1284</v>
      </c>
      <c r="J303" s="33" t="s">
        <v>1284</v>
      </c>
      <c r="K303" s="31">
        <v>5700</v>
      </c>
      <c r="L303" s="34">
        <v>565</v>
      </c>
      <c r="M303" s="31"/>
      <c r="N303" s="36"/>
      <c r="O303" s="34">
        <v>2000.1</v>
      </c>
      <c r="P303" s="34">
        <v>2000.1</v>
      </c>
    </row>
    <row r="304" spans="1:16" x14ac:dyDescent="0.3">
      <c r="A304" s="86">
        <v>297</v>
      </c>
      <c r="B304" s="80"/>
      <c r="C304" s="80" t="s">
        <v>675</v>
      </c>
      <c r="D304" s="80" t="s">
        <v>521</v>
      </c>
      <c r="E304" s="80">
        <v>52</v>
      </c>
      <c r="F304" s="80" t="s">
        <v>958</v>
      </c>
      <c r="G304" s="80" t="s">
        <v>7</v>
      </c>
      <c r="H304" s="80" t="s">
        <v>8</v>
      </c>
      <c r="I304" s="33">
        <v>104955</v>
      </c>
      <c r="J304" s="33">
        <v>104955</v>
      </c>
      <c r="K304" s="31">
        <v>7500</v>
      </c>
      <c r="L304" s="34">
        <v>732</v>
      </c>
      <c r="M304" s="31"/>
      <c r="N304" s="36"/>
      <c r="O304" s="34">
        <v>2591.2799999999997</v>
      </c>
      <c r="P304" s="34">
        <v>2591.2799999999997</v>
      </c>
    </row>
    <row r="305" spans="1:16" ht="46.8" x14ac:dyDescent="0.3">
      <c r="A305" s="86">
        <v>298</v>
      </c>
      <c r="B305" s="80" t="s">
        <v>6</v>
      </c>
      <c r="C305" s="80" t="s">
        <v>675</v>
      </c>
      <c r="D305" s="80" t="s">
        <v>555</v>
      </c>
      <c r="E305" s="80">
        <v>52</v>
      </c>
      <c r="F305" s="80" t="s">
        <v>959</v>
      </c>
      <c r="G305" s="80" t="s">
        <v>7</v>
      </c>
      <c r="H305" s="80" t="s">
        <v>8</v>
      </c>
      <c r="I305" s="33">
        <v>104956</v>
      </c>
      <c r="J305" s="33">
        <v>104956</v>
      </c>
      <c r="K305" s="31">
        <v>12000</v>
      </c>
      <c r="L305" s="34">
        <v>1160</v>
      </c>
      <c r="M305" s="31"/>
      <c r="N305" s="36"/>
      <c r="O305" s="34">
        <v>4106.3999999999996</v>
      </c>
      <c r="P305" s="34">
        <v>4106.3999999999996</v>
      </c>
    </row>
    <row r="306" spans="1:16" ht="46.8" x14ac:dyDescent="0.3">
      <c r="A306" s="86">
        <v>299</v>
      </c>
      <c r="B306" s="80" t="s">
        <v>6</v>
      </c>
      <c r="C306" s="80" t="s">
        <v>675</v>
      </c>
      <c r="D306" s="80" t="s">
        <v>556</v>
      </c>
      <c r="E306" s="80">
        <v>52</v>
      </c>
      <c r="F306" s="80" t="s">
        <v>960</v>
      </c>
      <c r="G306" s="80" t="s">
        <v>7</v>
      </c>
      <c r="H306" s="80" t="s">
        <v>8</v>
      </c>
      <c r="I306" s="33">
        <v>104957</v>
      </c>
      <c r="J306" s="33">
        <v>104957</v>
      </c>
      <c r="K306" s="31">
        <v>1456</v>
      </c>
      <c r="L306" s="34">
        <v>138</v>
      </c>
      <c r="M306" s="31"/>
      <c r="N306" s="36"/>
      <c r="O306" s="34">
        <v>488.52</v>
      </c>
      <c r="P306" s="34">
        <v>488.52</v>
      </c>
    </row>
    <row r="307" spans="1:16" x14ac:dyDescent="0.3">
      <c r="A307" s="86">
        <v>300</v>
      </c>
      <c r="B307" s="80" t="s">
        <v>6</v>
      </c>
      <c r="C307" s="80" t="s">
        <v>675</v>
      </c>
      <c r="D307" s="80" t="s">
        <v>557</v>
      </c>
      <c r="E307" s="80">
        <v>52</v>
      </c>
      <c r="F307" s="80" t="s">
        <v>961</v>
      </c>
      <c r="G307" s="80" t="s">
        <v>7</v>
      </c>
      <c r="H307" s="80" t="s">
        <v>8</v>
      </c>
      <c r="I307" s="33">
        <v>104959</v>
      </c>
      <c r="J307" s="33">
        <v>104959</v>
      </c>
      <c r="K307" s="31">
        <v>5000</v>
      </c>
      <c r="L307" s="34">
        <v>459</v>
      </c>
      <c r="M307" s="31"/>
      <c r="N307" s="36"/>
      <c r="O307" s="34">
        <v>1624.86</v>
      </c>
      <c r="P307" s="34">
        <v>1624.86</v>
      </c>
    </row>
    <row r="308" spans="1:16" ht="31.2" x14ac:dyDescent="0.3">
      <c r="A308" s="86">
        <v>301</v>
      </c>
      <c r="B308" s="80" t="s">
        <v>6</v>
      </c>
      <c r="C308" s="80" t="s">
        <v>675</v>
      </c>
      <c r="D308" s="80" t="s">
        <v>454</v>
      </c>
      <c r="E308" s="80">
        <v>52</v>
      </c>
      <c r="F308" s="80" t="s">
        <v>962</v>
      </c>
      <c r="G308" s="80" t="s">
        <v>7</v>
      </c>
      <c r="H308" s="80" t="s">
        <v>8</v>
      </c>
      <c r="I308" s="33" t="s">
        <v>1285</v>
      </c>
      <c r="J308" s="33" t="s">
        <v>1285</v>
      </c>
      <c r="K308" s="31">
        <v>10000</v>
      </c>
      <c r="L308" s="34">
        <v>905</v>
      </c>
      <c r="M308" s="31"/>
      <c r="N308" s="36"/>
      <c r="O308" s="34">
        <v>3203.7</v>
      </c>
      <c r="P308" s="34">
        <v>3203.7</v>
      </c>
    </row>
    <row r="309" spans="1:16" x14ac:dyDescent="0.3">
      <c r="A309" s="86">
        <v>302</v>
      </c>
      <c r="B309" s="80" t="s">
        <v>6</v>
      </c>
      <c r="C309" s="80" t="s">
        <v>675</v>
      </c>
      <c r="D309" s="80" t="s">
        <v>558</v>
      </c>
      <c r="E309" s="80">
        <v>52</v>
      </c>
      <c r="F309" s="80" t="s">
        <v>963</v>
      </c>
      <c r="G309" s="80" t="s">
        <v>7</v>
      </c>
      <c r="H309" s="80" t="s">
        <v>8</v>
      </c>
      <c r="I309" s="33">
        <v>104961</v>
      </c>
      <c r="J309" s="33">
        <v>104961</v>
      </c>
      <c r="K309" s="31">
        <v>10000</v>
      </c>
      <c r="L309" s="34">
        <v>910</v>
      </c>
      <c r="M309" s="31"/>
      <c r="N309" s="36"/>
      <c r="O309" s="34">
        <v>3221.4</v>
      </c>
      <c r="P309" s="34">
        <v>3221.4</v>
      </c>
    </row>
    <row r="310" spans="1:16" ht="46.8" x14ac:dyDescent="0.3">
      <c r="A310" s="86">
        <v>303</v>
      </c>
      <c r="B310" s="80" t="s">
        <v>6</v>
      </c>
      <c r="C310" s="80" t="s">
        <v>675</v>
      </c>
      <c r="D310" s="80" t="s">
        <v>559</v>
      </c>
      <c r="E310" s="80">
        <v>52</v>
      </c>
      <c r="F310" s="80" t="s">
        <v>964</v>
      </c>
      <c r="G310" s="80" t="s">
        <v>7</v>
      </c>
      <c r="H310" s="80" t="s">
        <v>8</v>
      </c>
      <c r="I310" s="33">
        <v>104962</v>
      </c>
      <c r="J310" s="33">
        <v>104962</v>
      </c>
      <c r="K310" s="31">
        <v>3200</v>
      </c>
      <c r="L310" s="34">
        <v>291</v>
      </c>
      <c r="M310" s="31"/>
      <c r="N310" s="36"/>
      <c r="O310" s="34">
        <v>1030.1399999999999</v>
      </c>
      <c r="P310" s="34">
        <v>1030.1399999999999</v>
      </c>
    </row>
    <row r="311" spans="1:16" ht="93.6" x14ac:dyDescent="0.3">
      <c r="A311" s="86">
        <v>304</v>
      </c>
      <c r="B311" s="80" t="s">
        <v>6</v>
      </c>
      <c r="C311" s="80" t="s">
        <v>675</v>
      </c>
      <c r="D311" s="80" t="s">
        <v>560</v>
      </c>
      <c r="E311" s="80">
        <v>52</v>
      </c>
      <c r="F311" s="80" t="s">
        <v>965</v>
      </c>
      <c r="G311" s="80" t="s">
        <v>7</v>
      </c>
      <c r="H311" s="80" t="s">
        <v>8</v>
      </c>
      <c r="I311" s="33" t="s">
        <v>1286</v>
      </c>
      <c r="J311" s="33" t="s">
        <v>1286</v>
      </c>
      <c r="K311" s="31">
        <v>5000</v>
      </c>
      <c r="L311" s="34">
        <v>453</v>
      </c>
      <c r="M311" s="31"/>
      <c r="N311" s="36"/>
      <c r="O311" s="34">
        <v>1603.62</v>
      </c>
      <c r="P311" s="34">
        <v>1603.62</v>
      </c>
    </row>
    <row r="312" spans="1:16" x14ac:dyDescent="0.3">
      <c r="A312" s="86">
        <v>305</v>
      </c>
      <c r="B312" s="80" t="s">
        <v>6</v>
      </c>
      <c r="C312" s="80" t="s">
        <v>675</v>
      </c>
      <c r="D312" s="80" t="s">
        <v>561</v>
      </c>
      <c r="E312" s="80">
        <v>52</v>
      </c>
      <c r="F312" s="80" t="s">
        <v>966</v>
      </c>
      <c r="G312" s="80" t="s">
        <v>7</v>
      </c>
      <c r="H312" s="80" t="s">
        <v>8</v>
      </c>
      <c r="I312" s="33">
        <v>104964</v>
      </c>
      <c r="J312" s="33">
        <v>104964</v>
      </c>
      <c r="K312" s="31">
        <v>6500</v>
      </c>
      <c r="L312" s="34">
        <v>583</v>
      </c>
      <c r="M312" s="31"/>
      <c r="N312" s="36"/>
      <c r="O312" s="34">
        <v>2063.8200000000002</v>
      </c>
      <c r="P312" s="34">
        <v>2063.8200000000002</v>
      </c>
    </row>
    <row r="313" spans="1:16" ht="31.2" x14ac:dyDescent="0.3">
      <c r="A313" s="86">
        <v>306</v>
      </c>
      <c r="B313" s="80" t="s">
        <v>6</v>
      </c>
      <c r="C313" s="80" t="s">
        <v>675</v>
      </c>
      <c r="D313" s="80" t="s">
        <v>562</v>
      </c>
      <c r="E313" s="80">
        <v>52</v>
      </c>
      <c r="F313" s="80" t="s">
        <v>967</v>
      </c>
      <c r="G313" s="80" t="s">
        <v>7</v>
      </c>
      <c r="H313" s="80" t="s">
        <v>8</v>
      </c>
      <c r="I313" s="33" t="s">
        <v>1287</v>
      </c>
      <c r="J313" s="33" t="s">
        <v>1287</v>
      </c>
      <c r="K313" s="31">
        <v>5200</v>
      </c>
      <c r="L313" s="34">
        <v>465</v>
      </c>
      <c r="M313" s="31"/>
      <c r="N313" s="36"/>
      <c r="O313" s="34">
        <v>1646.1</v>
      </c>
      <c r="P313" s="34">
        <v>1646.1</v>
      </c>
    </row>
    <row r="314" spans="1:16" x14ac:dyDescent="0.3">
      <c r="A314" s="86">
        <v>307</v>
      </c>
      <c r="B314" s="80" t="s">
        <v>6</v>
      </c>
      <c r="C314" s="80" t="s">
        <v>675</v>
      </c>
      <c r="D314" s="80" t="s">
        <v>1515</v>
      </c>
      <c r="E314" s="80">
        <v>52</v>
      </c>
      <c r="F314" s="80" t="s">
        <v>968</v>
      </c>
      <c r="G314" s="80" t="s">
        <v>7</v>
      </c>
      <c r="H314" s="80" t="s">
        <v>8</v>
      </c>
      <c r="I314" s="33">
        <v>104966</v>
      </c>
      <c r="J314" s="33">
        <v>104966</v>
      </c>
      <c r="K314" s="31">
        <v>3100</v>
      </c>
      <c r="L314" s="34">
        <v>277</v>
      </c>
      <c r="M314" s="31"/>
      <c r="N314" s="36"/>
      <c r="O314" s="34">
        <v>980.57999999999993</v>
      </c>
      <c r="P314" s="34">
        <v>980.57999999999993</v>
      </c>
    </row>
    <row r="315" spans="1:16" ht="31.2" x14ac:dyDescent="0.3">
      <c r="A315" s="86">
        <v>308</v>
      </c>
      <c r="B315" s="80" t="s">
        <v>6</v>
      </c>
      <c r="C315" s="80" t="s">
        <v>675</v>
      </c>
      <c r="D315" s="80" t="s">
        <v>455</v>
      </c>
      <c r="E315" s="80">
        <v>52</v>
      </c>
      <c r="F315" s="80" t="s">
        <v>969</v>
      </c>
      <c r="G315" s="80" t="s">
        <v>7</v>
      </c>
      <c r="H315" s="80" t="s">
        <v>8</v>
      </c>
      <c r="I315" s="33" t="s">
        <v>1288</v>
      </c>
      <c r="J315" s="33" t="s">
        <v>1288</v>
      </c>
      <c r="K315" s="31">
        <v>6800</v>
      </c>
      <c r="L315" s="34">
        <v>603</v>
      </c>
      <c r="M315" s="31"/>
      <c r="N315" s="36"/>
      <c r="O315" s="34">
        <v>2134.62</v>
      </c>
      <c r="P315" s="34">
        <v>2134.62</v>
      </c>
    </row>
    <row r="316" spans="1:16" ht="31.2" x14ac:dyDescent="0.3">
      <c r="A316" s="86">
        <v>309</v>
      </c>
      <c r="B316" s="80" t="s">
        <v>6</v>
      </c>
      <c r="C316" s="80" t="s">
        <v>675</v>
      </c>
      <c r="D316" s="80" t="s">
        <v>456</v>
      </c>
      <c r="E316" s="80">
        <v>52</v>
      </c>
      <c r="F316" s="80" t="s">
        <v>970</v>
      </c>
      <c r="G316" s="80" t="s">
        <v>7</v>
      </c>
      <c r="H316" s="80" t="s">
        <v>8</v>
      </c>
      <c r="I316" s="33" t="s">
        <v>1289</v>
      </c>
      <c r="J316" s="33" t="s">
        <v>1289</v>
      </c>
      <c r="K316" s="31">
        <v>5500</v>
      </c>
      <c r="L316" s="34">
        <v>564</v>
      </c>
      <c r="M316" s="31"/>
      <c r="N316" s="36"/>
      <c r="O316" s="34">
        <v>1996.56</v>
      </c>
      <c r="P316" s="34">
        <v>1996.56</v>
      </c>
    </row>
    <row r="317" spans="1:16" x14ac:dyDescent="0.3">
      <c r="A317" s="86">
        <v>310</v>
      </c>
      <c r="B317" s="80" t="s">
        <v>6</v>
      </c>
      <c r="C317" s="80" t="s">
        <v>675</v>
      </c>
      <c r="D317" s="80" t="s">
        <v>563</v>
      </c>
      <c r="E317" s="80">
        <v>52</v>
      </c>
      <c r="F317" s="80" t="s">
        <v>971</v>
      </c>
      <c r="G317" s="80" t="s">
        <v>7</v>
      </c>
      <c r="H317" s="80" t="s">
        <v>8</v>
      </c>
      <c r="I317" s="33">
        <v>108973</v>
      </c>
      <c r="J317" s="33">
        <v>108973</v>
      </c>
      <c r="K317" s="31">
        <v>5000</v>
      </c>
      <c r="L317" s="34">
        <v>811</v>
      </c>
      <c r="M317" s="31"/>
      <c r="N317" s="36"/>
      <c r="O317" s="34">
        <v>2870.94</v>
      </c>
      <c r="P317" s="34">
        <v>2870.94</v>
      </c>
    </row>
    <row r="318" spans="1:16" ht="31.2" x14ac:dyDescent="0.3">
      <c r="A318" s="86">
        <v>311</v>
      </c>
      <c r="B318" s="80" t="s">
        <v>6</v>
      </c>
      <c r="C318" s="80" t="s">
        <v>675</v>
      </c>
      <c r="D318" s="80" t="s">
        <v>435</v>
      </c>
      <c r="E318" s="80">
        <v>52</v>
      </c>
      <c r="F318" s="80" t="s">
        <v>972</v>
      </c>
      <c r="G318" s="80" t="s">
        <v>7</v>
      </c>
      <c r="H318" s="80" t="s">
        <v>8</v>
      </c>
      <c r="I318" s="33" t="s">
        <v>1290</v>
      </c>
      <c r="J318" s="33" t="s">
        <v>1290</v>
      </c>
      <c r="K318" s="31">
        <v>14400</v>
      </c>
      <c r="L318" s="34">
        <v>1942</v>
      </c>
      <c r="M318" s="31"/>
      <c r="N318" s="36"/>
      <c r="O318" s="34">
        <v>6874.68</v>
      </c>
      <c r="P318" s="34">
        <v>6874.68</v>
      </c>
    </row>
    <row r="319" spans="1:16" ht="31.2" x14ac:dyDescent="0.3">
      <c r="A319" s="86">
        <v>312</v>
      </c>
      <c r="B319" s="80" t="s">
        <v>6</v>
      </c>
      <c r="C319" s="80" t="s">
        <v>675</v>
      </c>
      <c r="D319" s="80" t="s">
        <v>457</v>
      </c>
      <c r="E319" s="80">
        <v>52</v>
      </c>
      <c r="F319" s="80" t="s">
        <v>733</v>
      </c>
      <c r="G319" s="80" t="s">
        <v>7</v>
      </c>
      <c r="H319" s="80" t="s">
        <v>8</v>
      </c>
      <c r="I319" s="33" t="s">
        <v>1291</v>
      </c>
      <c r="J319" s="33" t="s">
        <v>1291</v>
      </c>
      <c r="K319" s="31">
        <v>173197</v>
      </c>
      <c r="L319" s="34">
        <v>10592</v>
      </c>
      <c r="M319" s="31"/>
      <c r="N319" s="36"/>
      <c r="O319" s="34">
        <v>37495.68</v>
      </c>
      <c r="P319" s="34">
        <v>37495.68</v>
      </c>
    </row>
    <row r="320" spans="1:16" ht="31.2" x14ac:dyDescent="0.3">
      <c r="A320" s="86">
        <v>313</v>
      </c>
      <c r="B320" s="80" t="s">
        <v>6</v>
      </c>
      <c r="C320" s="80" t="s">
        <v>675</v>
      </c>
      <c r="D320" s="80" t="s">
        <v>544</v>
      </c>
      <c r="E320" s="80">
        <v>52</v>
      </c>
      <c r="F320" s="80" t="s">
        <v>733</v>
      </c>
      <c r="G320" s="80" t="s">
        <v>7</v>
      </c>
      <c r="H320" s="80" t="s">
        <v>9</v>
      </c>
      <c r="I320" s="33" t="s">
        <v>1292</v>
      </c>
      <c r="J320" s="33" t="s">
        <v>1292</v>
      </c>
      <c r="K320" s="31">
        <v>110000</v>
      </c>
      <c r="L320" s="34">
        <v>4250</v>
      </c>
      <c r="M320" s="31"/>
      <c r="N320" s="36"/>
      <c r="O320" s="34">
        <v>22066</v>
      </c>
      <c r="P320" s="34">
        <v>22066</v>
      </c>
    </row>
    <row r="321" spans="1:16" ht="31.2" x14ac:dyDescent="0.3">
      <c r="A321" s="86">
        <v>314</v>
      </c>
      <c r="B321" s="80" t="s">
        <v>6</v>
      </c>
      <c r="C321" s="80" t="s">
        <v>675</v>
      </c>
      <c r="D321" s="80" t="s">
        <v>458</v>
      </c>
      <c r="E321" s="80">
        <v>55</v>
      </c>
      <c r="F321" s="80" t="s">
        <v>973</v>
      </c>
      <c r="G321" s="80" t="s">
        <v>7</v>
      </c>
      <c r="H321" s="80" t="s">
        <v>8</v>
      </c>
      <c r="I321" s="33" t="s">
        <v>1293</v>
      </c>
      <c r="J321" s="33" t="s">
        <v>1293</v>
      </c>
      <c r="K321" s="31">
        <v>53900</v>
      </c>
      <c r="L321" s="34">
        <v>61</v>
      </c>
      <c r="M321" s="31"/>
      <c r="N321" s="36"/>
      <c r="O321" s="34">
        <v>215.94</v>
      </c>
      <c r="P321" s="34">
        <v>215.94</v>
      </c>
    </row>
    <row r="322" spans="1:16" ht="31.2" x14ac:dyDescent="0.3">
      <c r="A322" s="86">
        <v>315</v>
      </c>
      <c r="B322" s="80" t="s">
        <v>6</v>
      </c>
      <c r="C322" s="80" t="s">
        <v>675</v>
      </c>
      <c r="D322" s="80" t="s">
        <v>459</v>
      </c>
      <c r="E322" s="80">
        <v>55</v>
      </c>
      <c r="F322" s="80" t="s">
        <v>974</v>
      </c>
      <c r="G322" s="80" t="s">
        <v>7</v>
      </c>
      <c r="H322" s="80" t="s">
        <v>8</v>
      </c>
      <c r="I322" s="33" t="s">
        <v>1294</v>
      </c>
      <c r="J322" s="33" t="s">
        <v>1294</v>
      </c>
      <c r="K322" s="31">
        <v>4300</v>
      </c>
      <c r="L322" s="34">
        <v>1938</v>
      </c>
      <c r="M322" s="31"/>
      <c r="N322" s="36"/>
      <c r="O322" s="34">
        <v>6860.52</v>
      </c>
      <c r="P322" s="34">
        <v>6860.52</v>
      </c>
    </row>
    <row r="323" spans="1:16" ht="46.8" x14ac:dyDescent="0.3">
      <c r="A323" s="86">
        <v>316</v>
      </c>
      <c r="B323" s="80" t="s">
        <v>6</v>
      </c>
      <c r="C323" s="80" t="s">
        <v>675</v>
      </c>
      <c r="D323" s="80" t="s">
        <v>460</v>
      </c>
      <c r="E323" s="80">
        <v>55</v>
      </c>
      <c r="F323" s="80" t="s">
        <v>733</v>
      </c>
      <c r="G323" s="80" t="s">
        <v>7</v>
      </c>
      <c r="H323" s="80" t="s">
        <v>8</v>
      </c>
      <c r="I323" s="33" t="s">
        <v>1448</v>
      </c>
      <c r="J323" s="33" t="s">
        <v>1448</v>
      </c>
      <c r="K323" s="54">
        <v>5237</v>
      </c>
      <c r="L323" s="34">
        <v>15</v>
      </c>
      <c r="M323" s="31"/>
      <c r="N323" s="36"/>
      <c r="O323" s="34">
        <v>53.1</v>
      </c>
      <c r="P323" s="34">
        <v>53.1</v>
      </c>
    </row>
    <row r="324" spans="1:16" s="72" customFormat="1" ht="24.75" customHeight="1" x14ac:dyDescent="0.3">
      <c r="A324" s="86">
        <v>317</v>
      </c>
      <c r="B324" s="66" t="s">
        <v>6</v>
      </c>
      <c r="C324" s="66" t="s">
        <v>675</v>
      </c>
      <c r="D324" s="66" t="s">
        <v>1585</v>
      </c>
      <c r="E324" s="66">
        <v>55</v>
      </c>
      <c r="F324" s="66" t="s">
        <v>733</v>
      </c>
      <c r="G324" s="66" t="s">
        <v>7</v>
      </c>
      <c r="H324" s="66" t="s">
        <v>8</v>
      </c>
      <c r="I324" s="68"/>
      <c r="J324" s="68"/>
      <c r="K324" s="69"/>
      <c r="L324" s="71">
        <v>53</v>
      </c>
      <c r="M324" s="69"/>
      <c r="N324" s="70"/>
      <c r="O324" s="71">
        <v>187.62</v>
      </c>
      <c r="P324" s="71">
        <v>187.62</v>
      </c>
    </row>
    <row r="325" spans="1:16" ht="31.2" x14ac:dyDescent="0.3">
      <c r="A325" s="86">
        <v>318</v>
      </c>
      <c r="B325" s="80" t="s">
        <v>6</v>
      </c>
      <c r="C325" s="80" t="s">
        <v>675</v>
      </c>
      <c r="D325" s="80" t="s">
        <v>564</v>
      </c>
      <c r="E325" s="80">
        <v>55</v>
      </c>
      <c r="F325" s="80" t="s">
        <v>733</v>
      </c>
      <c r="G325" s="80" t="s">
        <v>7</v>
      </c>
      <c r="H325" s="80" t="s">
        <v>8</v>
      </c>
      <c r="I325" s="33" t="s">
        <v>1295</v>
      </c>
      <c r="J325" s="33" t="s">
        <v>1295</v>
      </c>
      <c r="K325" s="31">
        <v>9400</v>
      </c>
      <c r="L325" s="34">
        <v>6434</v>
      </c>
      <c r="M325" s="31"/>
      <c r="N325" s="36"/>
      <c r="O325" s="34">
        <v>22776.36</v>
      </c>
      <c r="P325" s="34">
        <v>22776.36</v>
      </c>
    </row>
    <row r="326" spans="1:16" ht="31.2" x14ac:dyDescent="0.3">
      <c r="A326" s="86">
        <v>319</v>
      </c>
      <c r="B326" s="80" t="s">
        <v>6</v>
      </c>
      <c r="C326" s="80" t="s">
        <v>675</v>
      </c>
      <c r="D326" s="80" t="s">
        <v>564</v>
      </c>
      <c r="E326" s="80">
        <v>55</v>
      </c>
      <c r="F326" s="80" t="s">
        <v>975</v>
      </c>
      <c r="G326" s="80" t="s">
        <v>7</v>
      </c>
      <c r="H326" s="80" t="s">
        <v>8</v>
      </c>
      <c r="I326" s="33" t="s">
        <v>1296</v>
      </c>
      <c r="J326" s="33" t="s">
        <v>1296</v>
      </c>
      <c r="K326" s="31">
        <v>12100</v>
      </c>
      <c r="L326" s="34">
        <v>132</v>
      </c>
      <c r="M326" s="31"/>
      <c r="N326" s="36"/>
      <c r="O326" s="34">
        <v>467.28</v>
      </c>
      <c r="P326" s="34">
        <v>467.28</v>
      </c>
    </row>
    <row r="327" spans="1:16" x14ac:dyDescent="0.3">
      <c r="A327" s="86">
        <v>320</v>
      </c>
      <c r="B327" s="80" t="s">
        <v>6</v>
      </c>
      <c r="C327" s="80" t="s">
        <v>675</v>
      </c>
      <c r="D327" s="80" t="s">
        <v>461</v>
      </c>
      <c r="E327" s="80">
        <v>70</v>
      </c>
      <c r="F327" s="80" t="s">
        <v>976</v>
      </c>
      <c r="G327" s="80" t="s">
        <v>7</v>
      </c>
      <c r="H327" s="80" t="s">
        <v>9</v>
      </c>
      <c r="I327" s="33">
        <v>104600</v>
      </c>
      <c r="J327" s="33">
        <v>104600</v>
      </c>
      <c r="K327" s="31">
        <v>11600</v>
      </c>
      <c r="L327" s="34">
        <v>32</v>
      </c>
      <c r="M327" s="31"/>
      <c r="N327" s="36"/>
      <c r="O327" s="34">
        <v>166.15</v>
      </c>
      <c r="P327" s="34">
        <v>166.15</v>
      </c>
    </row>
    <row r="328" spans="1:16" x14ac:dyDescent="0.3">
      <c r="A328" s="86">
        <v>321</v>
      </c>
      <c r="B328" s="80" t="s">
        <v>6</v>
      </c>
      <c r="C328" s="80" t="s">
        <v>675</v>
      </c>
      <c r="D328" s="80" t="s">
        <v>462</v>
      </c>
      <c r="E328" s="80">
        <v>70</v>
      </c>
      <c r="F328" s="80" t="s">
        <v>977</v>
      </c>
      <c r="G328" s="80" t="s">
        <v>7</v>
      </c>
      <c r="H328" s="80" t="s">
        <v>9</v>
      </c>
      <c r="I328" s="33"/>
      <c r="J328" s="33"/>
      <c r="K328" s="31">
        <v>8800</v>
      </c>
      <c r="L328" s="34">
        <v>124</v>
      </c>
      <c r="M328" s="31"/>
      <c r="N328" s="36"/>
      <c r="O328" s="34">
        <v>643.81000000000006</v>
      </c>
      <c r="P328" s="34">
        <v>643.81000000000006</v>
      </c>
    </row>
    <row r="329" spans="1:16" ht="31.2" x14ac:dyDescent="0.3">
      <c r="A329" s="86">
        <v>322</v>
      </c>
      <c r="B329" s="80" t="s">
        <v>6</v>
      </c>
      <c r="C329" s="80" t="s">
        <v>675</v>
      </c>
      <c r="D329" s="80" t="s">
        <v>1575</v>
      </c>
      <c r="E329" s="80">
        <v>49</v>
      </c>
      <c r="F329" s="80" t="s">
        <v>978</v>
      </c>
      <c r="G329" s="80" t="s">
        <v>7</v>
      </c>
      <c r="H329" s="80" t="s">
        <v>8</v>
      </c>
      <c r="I329" s="33">
        <v>104659</v>
      </c>
      <c r="J329" s="33">
        <v>104659</v>
      </c>
      <c r="K329" s="31">
        <v>10955</v>
      </c>
      <c r="L329" s="34">
        <v>2417</v>
      </c>
      <c r="M329" s="31"/>
      <c r="N329" s="36"/>
      <c r="O329" s="34">
        <v>8556.18</v>
      </c>
      <c r="P329" s="34">
        <v>8556.18</v>
      </c>
    </row>
    <row r="330" spans="1:16" ht="44.25" customHeight="1" x14ac:dyDescent="0.3">
      <c r="A330" s="86">
        <v>323</v>
      </c>
      <c r="B330" s="80" t="s">
        <v>6</v>
      </c>
      <c r="C330" s="80" t="s">
        <v>675</v>
      </c>
      <c r="D330" s="80" t="s">
        <v>1576</v>
      </c>
      <c r="E330" s="80">
        <v>49</v>
      </c>
      <c r="F330" s="80" t="s">
        <v>979</v>
      </c>
      <c r="G330" s="80" t="s">
        <v>7</v>
      </c>
      <c r="H330" s="80" t="s">
        <v>8</v>
      </c>
      <c r="I330" s="33">
        <v>104658</v>
      </c>
      <c r="J330" s="33">
        <v>104658</v>
      </c>
      <c r="K330" s="31">
        <v>6000</v>
      </c>
      <c r="L330" s="34">
        <v>4796</v>
      </c>
      <c r="M330" s="31"/>
      <c r="N330" s="36"/>
      <c r="O330" s="34">
        <v>16977.84</v>
      </c>
      <c r="P330" s="34">
        <v>16977.84</v>
      </c>
    </row>
    <row r="331" spans="1:16" ht="78" x14ac:dyDescent="0.3">
      <c r="A331" s="86">
        <v>324</v>
      </c>
      <c r="B331" s="80" t="s">
        <v>6</v>
      </c>
      <c r="C331" s="80" t="s">
        <v>675</v>
      </c>
      <c r="D331" s="80" t="s">
        <v>1464</v>
      </c>
      <c r="E331" s="80">
        <v>49</v>
      </c>
      <c r="F331" s="80" t="s">
        <v>980</v>
      </c>
      <c r="G331" s="80" t="s">
        <v>7</v>
      </c>
      <c r="H331" s="80" t="s">
        <v>8</v>
      </c>
      <c r="I331" s="33" t="s">
        <v>1297</v>
      </c>
      <c r="J331" s="33" t="s">
        <v>1297</v>
      </c>
      <c r="K331" s="31">
        <v>4000</v>
      </c>
      <c r="L331" s="34">
        <v>4000</v>
      </c>
      <c r="M331" s="31"/>
      <c r="N331" s="36"/>
      <c r="O331" s="34">
        <v>14160</v>
      </c>
      <c r="P331" s="34">
        <v>14160</v>
      </c>
    </row>
    <row r="332" spans="1:16" ht="31.2" x14ac:dyDescent="0.3">
      <c r="A332" s="86">
        <v>325</v>
      </c>
      <c r="B332" s="80" t="s">
        <v>6</v>
      </c>
      <c r="C332" s="80" t="s">
        <v>675</v>
      </c>
      <c r="D332" s="80" t="s">
        <v>565</v>
      </c>
      <c r="E332" s="80">
        <v>49</v>
      </c>
      <c r="F332" s="80" t="s">
        <v>981</v>
      </c>
      <c r="G332" s="80" t="s">
        <v>7</v>
      </c>
      <c r="H332" s="80" t="s">
        <v>8</v>
      </c>
      <c r="I332" s="33" t="s">
        <v>1298</v>
      </c>
      <c r="J332" s="33" t="s">
        <v>1298</v>
      </c>
      <c r="K332" s="31">
        <v>12833</v>
      </c>
      <c r="L332" s="34">
        <v>11765</v>
      </c>
      <c r="M332" s="31"/>
      <c r="N332" s="36"/>
      <c r="O332" s="34">
        <v>41648.1</v>
      </c>
      <c r="P332" s="34">
        <v>41648.1</v>
      </c>
    </row>
    <row r="333" spans="1:16" x14ac:dyDescent="0.3">
      <c r="A333" s="86">
        <v>326</v>
      </c>
      <c r="B333" s="80" t="s">
        <v>6</v>
      </c>
      <c r="C333" s="80" t="s">
        <v>675</v>
      </c>
      <c r="D333" s="80" t="s">
        <v>566</v>
      </c>
      <c r="E333" s="80">
        <v>49</v>
      </c>
      <c r="F333" s="80" t="s">
        <v>982</v>
      </c>
      <c r="G333" s="80" t="s">
        <v>7</v>
      </c>
      <c r="H333" s="80" t="s">
        <v>8</v>
      </c>
      <c r="I333" s="33">
        <v>104655</v>
      </c>
      <c r="J333" s="33">
        <v>104655</v>
      </c>
      <c r="K333" s="31">
        <v>2800</v>
      </c>
      <c r="L333" s="34">
        <v>39</v>
      </c>
      <c r="M333" s="31"/>
      <c r="N333" s="36"/>
      <c r="O333" s="34">
        <v>138.06</v>
      </c>
      <c r="P333" s="34">
        <v>138.06</v>
      </c>
    </row>
    <row r="334" spans="1:16" ht="31.2" x14ac:dyDescent="0.3">
      <c r="A334" s="86">
        <v>327</v>
      </c>
      <c r="B334" s="80" t="s">
        <v>6</v>
      </c>
      <c r="C334" s="80" t="s">
        <v>675</v>
      </c>
      <c r="D334" s="24" t="s">
        <v>567</v>
      </c>
      <c r="E334" s="24">
        <v>49</v>
      </c>
      <c r="F334" s="24" t="s">
        <v>983</v>
      </c>
      <c r="G334" s="24" t="s">
        <v>7</v>
      </c>
      <c r="H334" s="24" t="s">
        <v>8</v>
      </c>
      <c r="I334" s="29" t="s">
        <v>1299</v>
      </c>
      <c r="J334" s="29" t="s">
        <v>1299</v>
      </c>
      <c r="K334" s="38">
        <v>4300</v>
      </c>
      <c r="L334" s="44">
        <v>25</v>
      </c>
      <c r="M334" s="38"/>
      <c r="N334" s="23"/>
      <c r="O334" s="44">
        <v>88.5</v>
      </c>
      <c r="P334" s="44">
        <v>88.5</v>
      </c>
    </row>
    <row r="335" spans="1:16" ht="31.2" x14ac:dyDescent="0.3">
      <c r="A335" s="86">
        <v>328</v>
      </c>
      <c r="B335" s="80" t="s">
        <v>6</v>
      </c>
      <c r="C335" s="80" t="s">
        <v>675</v>
      </c>
      <c r="D335" s="24" t="s">
        <v>435</v>
      </c>
      <c r="E335" s="24">
        <v>49</v>
      </c>
      <c r="F335" s="24" t="s">
        <v>984</v>
      </c>
      <c r="G335" s="24" t="s">
        <v>7</v>
      </c>
      <c r="H335" s="24" t="s">
        <v>8</v>
      </c>
      <c r="I335" s="29" t="s">
        <v>1300</v>
      </c>
      <c r="J335" s="29" t="s">
        <v>1300</v>
      </c>
      <c r="K335" s="38">
        <v>14200</v>
      </c>
      <c r="L335" s="44">
        <v>12025</v>
      </c>
      <c r="M335" s="38"/>
      <c r="N335" s="23"/>
      <c r="O335" s="44">
        <v>42568.5</v>
      </c>
      <c r="P335" s="44">
        <v>42568.5</v>
      </c>
    </row>
    <row r="336" spans="1:16" ht="31.2" x14ac:dyDescent="0.3">
      <c r="A336" s="86">
        <v>329</v>
      </c>
      <c r="B336" s="80" t="s">
        <v>6</v>
      </c>
      <c r="C336" s="80" t="s">
        <v>675</v>
      </c>
      <c r="D336" s="24" t="s">
        <v>463</v>
      </c>
      <c r="E336" s="24">
        <v>49</v>
      </c>
      <c r="F336" s="24" t="s">
        <v>985</v>
      </c>
      <c r="G336" s="24" t="s">
        <v>7</v>
      </c>
      <c r="H336" s="24" t="s">
        <v>8</v>
      </c>
      <c r="I336" s="29" t="s">
        <v>1301</v>
      </c>
      <c r="J336" s="29" t="s">
        <v>1301</v>
      </c>
      <c r="K336" s="38">
        <v>5800</v>
      </c>
      <c r="L336" s="44">
        <v>4918</v>
      </c>
      <c r="M336" s="38"/>
      <c r="N336" s="23"/>
      <c r="O336" s="44">
        <v>17409.72</v>
      </c>
      <c r="P336" s="44">
        <v>17409.72</v>
      </c>
    </row>
    <row r="337" spans="1:16" ht="31.2" x14ac:dyDescent="0.3">
      <c r="A337" s="86">
        <v>330</v>
      </c>
      <c r="B337" s="80" t="s">
        <v>6</v>
      </c>
      <c r="C337" s="80" t="s">
        <v>675</v>
      </c>
      <c r="D337" s="24" t="s">
        <v>464</v>
      </c>
      <c r="E337" s="24">
        <v>49</v>
      </c>
      <c r="F337" s="24" t="s">
        <v>986</v>
      </c>
      <c r="G337" s="24" t="s">
        <v>7</v>
      </c>
      <c r="H337" s="24" t="s">
        <v>8</v>
      </c>
      <c r="I337" s="29" t="s">
        <v>1302</v>
      </c>
      <c r="J337" s="29" t="s">
        <v>1302</v>
      </c>
      <c r="K337" s="38">
        <v>5200</v>
      </c>
      <c r="L337" s="44">
        <v>15</v>
      </c>
      <c r="M337" s="38"/>
      <c r="N337" s="23"/>
      <c r="O337" s="44">
        <v>53.1</v>
      </c>
      <c r="P337" s="44">
        <v>53.1</v>
      </c>
    </row>
    <row r="338" spans="1:16" ht="46.8" x14ac:dyDescent="0.3">
      <c r="A338" s="86">
        <v>331</v>
      </c>
      <c r="B338" s="80" t="s">
        <v>6</v>
      </c>
      <c r="C338" s="80" t="s">
        <v>675</v>
      </c>
      <c r="D338" s="24" t="s">
        <v>568</v>
      </c>
      <c r="E338" s="24">
        <v>49</v>
      </c>
      <c r="F338" s="24" t="s">
        <v>987</v>
      </c>
      <c r="G338" s="24" t="s">
        <v>7</v>
      </c>
      <c r="H338" s="24" t="s">
        <v>8</v>
      </c>
      <c r="I338" s="29" t="s">
        <v>1303</v>
      </c>
      <c r="J338" s="29" t="s">
        <v>1303</v>
      </c>
      <c r="K338" s="38">
        <v>15600</v>
      </c>
      <c r="L338" s="44">
        <v>9442</v>
      </c>
      <c r="M338" s="38"/>
      <c r="N338" s="23"/>
      <c r="O338" s="44">
        <v>33424.68</v>
      </c>
      <c r="P338" s="44">
        <v>33424.68</v>
      </c>
    </row>
    <row r="339" spans="1:16" s="72" customFormat="1" ht="31.2" x14ac:dyDescent="0.3">
      <c r="A339" s="86">
        <v>332</v>
      </c>
      <c r="B339" s="66" t="s">
        <v>6</v>
      </c>
      <c r="C339" s="66" t="s">
        <v>675</v>
      </c>
      <c r="D339" s="74" t="s">
        <v>1591</v>
      </c>
      <c r="E339" s="74">
        <v>29</v>
      </c>
      <c r="F339" s="74" t="s">
        <v>988</v>
      </c>
      <c r="G339" s="74" t="s">
        <v>7</v>
      </c>
      <c r="H339" s="74" t="s">
        <v>8</v>
      </c>
      <c r="I339" s="75" t="s">
        <v>1516</v>
      </c>
      <c r="J339" s="76">
        <v>107381</v>
      </c>
      <c r="K339" s="77">
        <v>7882</v>
      </c>
      <c r="L339" s="79">
        <v>345</v>
      </c>
      <c r="M339" s="77"/>
      <c r="N339" s="78"/>
      <c r="O339" s="79">
        <v>1221.3</v>
      </c>
      <c r="P339" s="79">
        <v>1221.3</v>
      </c>
    </row>
    <row r="340" spans="1:16" x14ac:dyDescent="0.3">
      <c r="A340" s="86">
        <v>333</v>
      </c>
      <c r="B340" s="80" t="s">
        <v>6</v>
      </c>
      <c r="C340" s="80" t="s">
        <v>675</v>
      </c>
      <c r="D340" s="24" t="s">
        <v>569</v>
      </c>
      <c r="E340" s="24">
        <v>29</v>
      </c>
      <c r="F340" s="24" t="s">
        <v>989</v>
      </c>
      <c r="G340" s="24" t="s">
        <v>7</v>
      </c>
      <c r="H340" s="24" t="s">
        <v>8</v>
      </c>
      <c r="I340" s="28">
        <v>107380</v>
      </c>
      <c r="J340" s="29">
        <v>107380</v>
      </c>
      <c r="K340" s="38">
        <v>5700</v>
      </c>
      <c r="L340" s="44">
        <v>1447</v>
      </c>
      <c r="M340" s="38"/>
      <c r="N340" s="23"/>
      <c r="O340" s="44">
        <v>5122.38</v>
      </c>
      <c r="P340" s="44">
        <v>5122.38</v>
      </c>
    </row>
    <row r="341" spans="1:16" ht="31.2" x14ac:dyDescent="0.3">
      <c r="A341" s="86">
        <v>334</v>
      </c>
      <c r="B341" s="80" t="s">
        <v>6</v>
      </c>
      <c r="C341" s="80" t="s">
        <v>675</v>
      </c>
      <c r="D341" s="24" t="s">
        <v>569</v>
      </c>
      <c r="E341" s="24">
        <v>29</v>
      </c>
      <c r="F341" s="24" t="s">
        <v>989</v>
      </c>
      <c r="G341" s="24" t="s">
        <v>7</v>
      </c>
      <c r="H341" s="24" t="s">
        <v>8</v>
      </c>
      <c r="I341" s="29" t="s">
        <v>1517</v>
      </c>
      <c r="J341" s="29">
        <v>107380</v>
      </c>
      <c r="K341" s="38">
        <v>5700</v>
      </c>
      <c r="L341" s="44">
        <v>248</v>
      </c>
      <c r="M341" s="38"/>
      <c r="N341" s="23"/>
      <c r="O341" s="44">
        <v>877.92</v>
      </c>
      <c r="P341" s="44">
        <v>877.92</v>
      </c>
    </row>
    <row r="342" spans="1:16" ht="31.2" x14ac:dyDescent="0.3">
      <c r="A342" s="86">
        <v>335</v>
      </c>
      <c r="B342" s="80" t="s">
        <v>6</v>
      </c>
      <c r="C342" s="80" t="s">
        <v>675</v>
      </c>
      <c r="D342" s="24" t="s">
        <v>465</v>
      </c>
      <c r="E342" s="24">
        <v>29</v>
      </c>
      <c r="F342" s="24" t="s">
        <v>990</v>
      </c>
      <c r="G342" s="24" t="s">
        <v>7</v>
      </c>
      <c r="H342" s="24" t="s">
        <v>8</v>
      </c>
      <c r="I342" s="29" t="s">
        <v>1304</v>
      </c>
      <c r="J342" s="29" t="s">
        <v>1304</v>
      </c>
      <c r="K342" s="38">
        <v>3400</v>
      </c>
      <c r="L342" s="44">
        <v>874</v>
      </c>
      <c r="M342" s="38"/>
      <c r="N342" s="23"/>
      <c r="O342" s="44">
        <v>3093.96</v>
      </c>
      <c r="P342" s="44">
        <v>3093.96</v>
      </c>
    </row>
    <row r="343" spans="1:16" ht="31.2" x14ac:dyDescent="0.3">
      <c r="A343" s="86">
        <v>336</v>
      </c>
      <c r="B343" s="80" t="s">
        <v>6</v>
      </c>
      <c r="C343" s="80" t="s">
        <v>675</v>
      </c>
      <c r="D343" s="24" t="s">
        <v>465</v>
      </c>
      <c r="E343" s="24">
        <v>29</v>
      </c>
      <c r="F343" s="24" t="s">
        <v>990</v>
      </c>
      <c r="G343" s="24" t="s">
        <v>7</v>
      </c>
      <c r="H343" s="24" t="s">
        <v>8</v>
      </c>
      <c r="I343" s="29" t="s">
        <v>1304</v>
      </c>
      <c r="J343" s="29" t="s">
        <v>1304</v>
      </c>
      <c r="K343" s="38">
        <v>3400</v>
      </c>
      <c r="L343" s="44">
        <v>135</v>
      </c>
      <c r="M343" s="38"/>
      <c r="N343" s="23"/>
      <c r="O343" s="44">
        <v>477.9</v>
      </c>
      <c r="P343" s="44">
        <v>477.9</v>
      </c>
    </row>
    <row r="344" spans="1:16" ht="62.4" x14ac:dyDescent="0.3">
      <c r="A344" s="86">
        <v>337</v>
      </c>
      <c r="B344" s="80" t="s">
        <v>6</v>
      </c>
      <c r="C344" s="80" t="s">
        <v>675</v>
      </c>
      <c r="D344" s="24" t="s">
        <v>466</v>
      </c>
      <c r="E344" s="24">
        <v>29</v>
      </c>
      <c r="F344" s="24" t="s">
        <v>991</v>
      </c>
      <c r="G344" s="24" t="s">
        <v>7</v>
      </c>
      <c r="H344" s="24" t="s">
        <v>8</v>
      </c>
      <c r="I344" s="28">
        <v>107378</v>
      </c>
      <c r="J344" s="29">
        <v>107378</v>
      </c>
      <c r="K344" s="38">
        <v>5700</v>
      </c>
      <c r="L344" s="44">
        <v>1370</v>
      </c>
      <c r="M344" s="38"/>
      <c r="N344" s="23"/>
      <c r="O344" s="44">
        <v>4849.8</v>
      </c>
      <c r="P344" s="44">
        <v>4849.8</v>
      </c>
    </row>
    <row r="345" spans="1:16" ht="62.4" x14ac:dyDescent="0.3">
      <c r="A345" s="86">
        <v>338</v>
      </c>
      <c r="B345" s="80" t="s">
        <v>6</v>
      </c>
      <c r="C345" s="80" t="s">
        <v>675</v>
      </c>
      <c r="D345" s="24" t="s">
        <v>466</v>
      </c>
      <c r="E345" s="24">
        <v>29</v>
      </c>
      <c r="F345" s="24" t="s">
        <v>991</v>
      </c>
      <c r="G345" s="24" t="s">
        <v>7</v>
      </c>
      <c r="H345" s="24" t="s">
        <v>8</v>
      </c>
      <c r="I345" s="28" t="s">
        <v>1518</v>
      </c>
      <c r="J345" s="29">
        <v>107378</v>
      </c>
      <c r="K345" s="38">
        <v>5700</v>
      </c>
      <c r="L345" s="44">
        <v>226</v>
      </c>
      <c r="M345" s="38"/>
      <c r="N345" s="23"/>
      <c r="O345" s="44">
        <v>800.04</v>
      </c>
      <c r="P345" s="44">
        <v>800.04</v>
      </c>
    </row>
    <row r="346" spans="1:16" x14ac:dyDescent="0.3">
      <c r="A346" s="86">
        <v>339</v>
      </c>
      <c r="B346" s="80" t="s">
        <v>6</v>
      </c>
      <c r="C346" s="80" t="s">
        <v>675</v>
      </c>
      <c r="D346" s="24" t="s">
        <v>570</v>
      </c>
      <c r="E346" s="24">
        <v>29</v>
      </c>
      <c r="F346" s="24" t="s">
        <v>992</v>
      </c>
      <c r="G346" s="24" t="s">
        <v>7</v>
      </c>
      <c r="H346" s="24" t="s">
        <v>8</v>
      </c>
      <c r="I346" s="28">
        <v>107377</v>
      </c>
      <c r="J346" s="29">
        <v>107377</v>
      </c>
      <c r="K346" s="38">
        <v>5700</v>
      </c>
      <c r="L346" s="44">
        <v>1253</v>
      </c>
      <c r="M346" s="38"/>
      <c r="N346" s="23"/>
      <c r="O346" s="44">
        <v>4435.62</v>
      </c>
      <c r="P346" s="44">
        <v>4435.62</v>
      </c>
    </row>
    <row r="347" spans="1:16" x14ac:dyDescent="0.3">
      <c r="A347" s="86">
        <v>340</v>
      </c>
      <c r="B347" s="80" t="s">
        <v>6</v>
      </c>
      <c r="C347" s="80" t="s">
        <v>675</v>
      </c>
      <c r="D347" s="24" t="s">
        <v>570</v>
      </c>
      <c r="E347" s="24">
        <v>29</v>
      </c>
      <c r="F347" s="24" t="s">
        <v>992</v>
      </c>
      <c r="G347" s="24" t="s">
        <v>7</v>
      </c>
      <c r="H347" s="24" t="s">
        <v>8</v>
      </c>
      <c r="I347" s="28" t="s">
        <v>1519</v>
      </c>
      <c r="J347" s="29">
        <v>107377</v>
      </c>
      <c r="K347" s="38">
        <v>5700</v>
      </c>
      <c r="L347" s="44">
        <v>225</v>
      </c>
      <c r="M347" s="38"/>
      <c r="N347" s="23"/>
      <c r="O347" s="44">
        <v>796.5</v>
      </c>
      <c r="P347" s="44">
        <v>796.5</v>
      </c>
    </row>
    <row r="348" spans="1:16" ht="31.2" x14ac:dyDescent="0.3">
      <c r="A348" s="86">
        <v>341</v>
      </c>
      <c r="B348" s="80" t="s">
        <v>6</v>
      </c>
      <c r="C348" s="80" t="s">
        <v>675</v>
      </c>
      <c r="D348" s="24" t="s">
        <v>571</v>
      </c>
      <c r="E348" s="24">
        <v>29</v>
      </c>
      <c r="F348" s="24" t="s">
        <v>993</v>
      </c>
      <c r="G348" s="24" t="s">
        <v>7</v>
      </c>
      <c r="H348" s="24" t="s">
        <v>8</v>
      </c>
      <c r="I348" s="28">
        <v>107376</v>
      </c>
      <c r="J348" s="29">
        <v>107376</v>
      </c>
      <c r="K348" s="38">
        <v>5700</v>
      </c>
      <c r="L348" s="44">
        <v>1047</v>
      </c>
      <c r="M348" s="38"/>
      <c r="N348" s="23"/>
      <c r="O348" s="44">
        <v>3706.38</v>
      </c>
      <c r="P348" s="44">
        <v>3706.38</v>
      </c>
    </row>
    <row r="349" spans="1:16" ht="31.2" x14ac:dyDescent="0.3">
      <c r="A349" s="86">
        <v>342</v>
      </c>
      <c r="B349" s="80" t="s">
        <v>6</v>
      </c>
      <c r="C349" s="80" t="s">
        <v>675</v>
      </c>
      <c r="D349" s="24" t="s">
        <v>571</v>
      </c>
      <c r="E349" s="24">
        <v>29</v>
      </c>
      <c r="F349" s="24" t="s">
        <v>993</v>
      </c>
      <c r="G349" s="24" t="s">
        <v>7</v>
      </c>
      <c r="H349" s="24" t="s">
        <v>8</v>
      </c>
      <c r="I349" s="29" t="s">
        <v>1520</v>
      </c>
      <c r="J349" s="29">
        <v>107376</v>
      </c>
      <c r="K349" s="38">
        <v>5700</v>
      </c>
      <c r="L349" s="44">
        <v>247</v>
      </c>
      <c r="M349" s="38"/>
      <c r="N349" s="23"/>
      <c r="O349" s="44">
        <v>874.38</v>
      </c>
      <c r="P349" s="44">
        <v>874.38</v>
      </c>
    </row>
    <row r="350" spans="1:16" ht="31.2" x14ac:dyDescent="0.3">
      <c r="A350" s="86">
        <v>343</v>
      </c>
      <c r="B350" s="80" t="s">
        <v>6</v>
      </c>
      <c r="C350" s="80" t="s">
        <v>675</v>
      </c>
      <c r="D350" s="24" t="s">
        <v>572</v>
      </c>
      <c r="E350" s="24">
        <v>29</v>
      </c>
      <c r="F350" s="24" t="s">
        <v>994</v>
      </c>
      <c r="G350" s="24" t="s">
        <v>7</v>
      </c>
      <c r="H350" s="24" t="s">
        <v>8</v>
      </c>
      <c r="I350" s="29" t="s">
        <v>1305</v>
      </c>
      <c r="J350" s="29" t="s">
        <v>1305</v>
      </c>
      <c r="K350" s="38">
        <v>5800</v>
      </c>
      <c r="L350" s="44">
        <v>1047</v>
      </c>
      <c r="M350" s="38"/>
      <c r="N350" s="23"/>
      <c r="O350" s="44">
        <v>3706.38</v>
      </c>
      <c r="P350" s="44">
        <v>3706.38</v>
      </c>
    </row>
    <row r="351" spans="1:16" ht="31.2" x14ac:dyDescent="0.3">
      <c r="A351" s="86">
        <v>344</v>
      </c>
      <c r="B351" s="80" t="s">
        <v>6</v>
      </c>
      <c r="C351" s="80" t="s">
        <v>675</v>
      </c>
      <c r="D351" s="24" t="s">
        <v>572</v>
      </c>
      <c r="E351" s="24">
        <v>29</v>
      </c>
      <c r="F351" s="24" t="s">
        <v>994</v>
      </c>
      <c r="G351" s="24" t="s">
        <v>7</v>
      </c>
      <c r="H351" s="24" t="s">
        <v>8</v>
      </c>
      <c r="I351" s="28">
        <v>107374</v>
      </c>
      <c r="J351" s="29" t="s">
        <v>1305</v>
      </c>
      <c r="K351" s="38">
        <v>5800</v>
      </c>
      <c r="L351" s="44">
        <v>228</v>
      </c>
      <c r="M351" s="38"/>
      <c r="N351" s="23"/>
      <c r="O351" s="44">
        <v>807.12</v>
      </c>
      <c r="P351" s="44">
        <v>807.12</v>
      </c>
    </row>
    <row r="352" spans="1:16" ht="31.2" x14ac:dyDescent="0.3">
      <c r="A352" s="86">
        <v>345</v>
      </c>
      <c r="B352" s="80" t="s">
        <v>6</v>
      </c>
      <c r="C352" s="80" t="s">
        <v>675</v>
      </c>
      <c r="D352" s="24" t="s">
        <v>573</v>
      </c>
      <c r="E352" s="24">
        <v>29</v>
      </c>
      <c r="F352" s="24" t="s">
        <v>995</v>
      </c>
      <c r="G352" s="24" t="s">
        <v>7</v>
      </c>
      <c r="H352" s="24" t="s">
        <v>8</v>
      </c>
      <c r="I352" s="28">
        <v>107374</v>
      </c>
      <c r="J352" s="29">
        <v>107374</v>
      </c>
      <c r="K352" s="38">
        <v>11400</v>
      </c>
      <c r="L352" s="44">
        <v>1653</v>
      </c>
      <c r="M352" s="38"/>
      <c r="N352" s="23"/>
      <c r="O352" s="44">
        <v>5851.62</v>
      </c>
      <c r="P352" s="44">
        <v>5851.62</v>
      </c>
    </row>
    <row r="353" spans="1:16" ht="31.2" x14ac:dyDescent="0.3">
      <c r="A353" s="86">
        <v>346</v>
      </c>
      <c r="B353" s="80" t="s">
        <v>6</v>
      </c>
      <c r="C353" s="80" t="s">
        <v>675</v>
      </c>
      <c r="D353" s="24" t="s">
        <v>573</v>
      </c>
      <c r="E353" s="24">
        <v>29</v>
      </c>
      <c r="F353" s="24" t="s">
        <v>995</v>
      </c>
      <c r="G353" s="24" t="s">
        <v>7</v>
      </c>
      <c r="H353" s="24" t="s">
        <v>8</v>
      </c>
      <c r="I353" s="28" t="s">
        <v>1521</v>
      </c>
      <c r="J353" s="29">
        <v>107374</v>
      </c>
      <c r="K353" s="38">
        <v>11400</v>
      </c>
      <c r="L353" s="44">
        <v>487</v>
      </c>
      <c r="M353" s="38"/>
      <c r="N353" s="23"/>
      <c r="O353" s="44">
        <v>1723.98</v>
      </c>
      <c r="P353" s="44">
        <v>1723.98</v>
      </c>
    </row>
    <row r="354" spans="1:16" x14ac:dyDescent="0.3">
      <c r="A354" s="86">
        <v>347</v>
      </c>
      <c r="B354" s="80" t="s">
        <v>6</v>
      </c>
      <c r="C354" s="80" t="s">
        <v>675</v>
      </c>
      <c r="D354" s="24" t="s">
        <v>574</v>
      </c>
      <c r="E354" s="24">
        <v>29</v>
      </c>
      <c r="F354" s="24" t="s">
        <v>996</v>
      </c>
      <c r="G354" s="24" t="s">
        <v>7</v>
      </c>
      <c r="H354" s="24" t="s">
        <v>8</v>
      </c>
      <c r="I354" s="28">
        <v>107373</v>
      </c>
      <c r="J354" s="29">
        <v>107373</v>
      </c>
      <c r="K354" s="38">
        <v>5700</v>
      </c>
      <c r="L354" s="44">
        <v>776</v>
      </c>
      <c r="M354" s="38"/>
      <c r="N354" s="23"/>
      <c r="O354" s="44">
        <v>2747.04</v>
      </c>
      <c r="P354" s="44">
        <v>2747.04</v>
      </c>
    </row>
    <row r="355" spans="1:16" ht="31.2" x14ac:dyDescent="0.3">
      <c r="A355" s="86">
        <v>348</v>
      </c>
      <c r="B355" s="80" t="s">
        <v>6</v>
      </c>
      <c r="C355" s="80" t="s">
        <v>675</v>
      </c>
      <c r="D355" s="24" t="s">
        <v>574</v>
      </c>
      <c r="E355" s="24">
        <v>29</v>
      </c>
      <c r="F355" s="24" t="s">
        <v>996</v>
      </c>
      <c r="G355" s="24" t="s">
        <v>7</v>
      </c>
      <c r="H355" s="24" t="s">
        <v>8</v>
      </c>
      <c r="I355" s="29" t="s">
        <v>1522</v>
      </c>
      <c r="J355" s="29">
        <v>107373</v>
      </c>
      <c r="K355" s="38">
        <v>5700</v>
      </c>
      <c r="L355" s="44">
        <v>223</v>
      </c>
      <c r="M355" s="38"/>
      <c r="N355" s="23"/>
      <c r="O355" s="44">
        <v>789.42</v>
      </c>
      <c r="P355" s="44">
        <v>789.42</v>
      </c>
    </row>
    <row r="356" spans="1:16" ht="31.2" x14ac:dyDescent="0.3">
      <c r="A356" s="86">
        <v>349</v>
      </c>
      <c r="B356" s="80" t="s">
        <v>6</v>
      </c>
      <c r="C356" s="80" t="s">
        <v>675</v>
      </c>
      <c r="D356" s="24" t="s">
        <v>575</v>
      </c>
      <c r="E356" s="24">
        <v>29</v>
      </c>
      <c r="F356" s="24" t="s">
        <v>997</v>
      </c>
      <c r="G356" s="24" t="s">
        <v>7</v>
      </c>
      <c r="H356" s="24" t="s">
        <v>8</v>
      </c>
      <c r="I356" s="29" t="s">
        <v>1306</v>
      </c>
      <c r="J356" s="29" t="s">
        <v>1306</v>
      </c>
      <c r="K356" s="38">
        <v>1400</v>
      </c>
      <c r="L356" s="44">
        <v>179</v>
      </c>
      <c r="M356" s="38"/>
      <c r="N356" s="23"/>
      <c r="O356" s="44">
        <v>633.66</v>
      </c>
      <c r="P356" s="44">
        <v>633.66</v>
      </c>
    </row>
    <row r="357" spans="1:16" ht="31.2" x14ac:dyDescent="0.3">
      <c r="A357" s="86">
        <v>350</v>
      </c>
      <c r="B357" s="80" t="s">
        <v>6</v>
      </c>
      <c r="C357" s="80" t="s">
        <v>675</v>
      </c>
      <c r="D357" s="24" t="s">
        <v>576</v>
      </c>
      <c r="E357" s="24">
        <v>29</v>
      </c>
      <c r="F357" s="24" t="s">
        <v>997</v>
      </c>
      <c r="G357" s="24" t="s">
        <v>7</v>
      </c>
      <c r="H357" s="24" t="s">
        <v>8</v>
      </c>
      <c r="I357" s="29" t="s">
        <v>1523</v>
      </c>
      <c r="J357" s="29" t="s">
        <v>1306</v>
      </c>
      <c r="K357" s="38">
        <v>1400</v>
      </c>
      <c r="L357" s="44">
        <v>55</v>
      </c>
      <c r="M357" s="38"/>
      <c r="N357" s="23"/>
      <c r="O357" s="44">
        <v>194.7</v>
      </c>
      <c r="P357" s="44">
        <v>194.7</v>
      </c>
    </row>
    <row r="358" spans="1:16" ht="31.2" x14ac:dyDescent="0.3">
      <c r="A358" s="86">
        <v>351</v>
      </c>
      <c r="B358" s="80" t="s">
        <v>6</v>
      </c>
      <c r="C358" s="80" t="s">
        <v>675</v>
      </c>
      <c r="D358" s="24" t="s">
        <v>576</v>
      </c>
      <c r="E358" s="24">
        <v>29</v>
      </c>
      <c r="F358" s="24" t="s">
        <v>998</v>
      </c>
      <c r="G358" s="24" t="s">
        <v>7</v>
      </c>
      <c r="H358" s="24" t="s">
        <v>8</v>
      </c>
      <c r="I358" s="29" t="s">
        <v>1307</v>
      </c>
      <c r="J358" s="29" t="s">
        <v>1307</v>
      </c>
      <c r="K358" s="38">
        <v>4300</v>
      </c>
      <c r="L358" s="44">
        <v>952</v>
      </c>
      <c r="M358" s="38"/>
      <c r="N358" s="23"/>
      <c r="O358" s="44">
        <v>3370.08</v>
      </c>
      <c r="P358" s="44">
        <v>3370.08</v>
      </c>
    </row>
    <row r="359" spans="1:16" ht="31.2" x14ac:dyDescent="0.3">
      <c r="A359" s="86">
        <v>352</v>
      </c>
      <c r="B359" s="80" t="s">
        <v>6</v>
      </c>
      <c r="C359" s="80" t="s">
        <v>675</v>
      </c>
      <c r="D359" s="24" t="s">
        <v>575</v>
      </c>
      <c r="E359" s="24">
        <v>29</v>
      </c>
      <c r="F359" s="24" t="s">
        <v>998</v>
      </c>
      <c r="G359" s="24" t="s">
        <v>7</v>
      </c>
      <c r="H359" s="24" t="s">
        <v>8</v>
      </c>
      <c r="I359" s="29" t="s">
        <v>1307</v>
      </c>
      <c r="J359" s="29" t="s">
        <v>1307</v>
      </c>
      <c r="K359" s="38">
        <v>4300</v>
      </c>
      <c r="L359" s="44">
        <v>167</v>
      </c>
      <c r="M359" s="38"/>
      <c r="N359" s="23"/>
      <c r="O359" s="44">
        <v>591.17999999999995</v>
      </c>
      <c r="P359" s="44">
        <v>591.17999999999995</v>
      </c>
    </row>
    <row r="360" spans="1:16" x14ac:dyDescent="0.3">
      <c r="A360" s="86">
        <v>353</v>
      </c>
      <c r="B360" s="80" t="s">
        <v>6</v>
      </c>
      <c r="C360" s="80" t="s">
        <v>675</v>
      </c>
      <c r="D360" s="24" t="s">
        <v>573</v>
      </c>
      <c r="E360" s="24">
        <v>29</v>
      </c>
      <c r="F360" s="24" t="s">
        <v>999</v>
      </c>
      <c r="G360" s="24" t="s">
        <v>7</v>
      </c>
      <c r="H360" s="24" t="s">
        <v>8</v>
      </c>
      <c r="I360" s="28">
        <v>107370</v>
      </c>
      <c r="J360" s="29">
        <v>107370</v>
      </c>
      <c r="K360" s="38">
        <v>5700</v>
      </c>
      <c r="L360" s="44">
        <v>1557</v>
      </c>
      <c r="M360" s="38"/>
      <c r="N360" s="23"/>
      <c r="O360" s="44">
        <v>5511.78</v>
      </c>
      <c r="P360" s="44">
        <v>5511.78</v>
      </c>
    </row>
    <row r="361" spans="1:16" x14ac:dyDescent="0.3">
      <c r="A361" s="86">
        <v>354</v>
      </c>
      <c r="B361" s="80" t="s">
        <v>6</v>
      </c>
      <c r="C361" s="80" t="s">
        <v>675</v>
      </c>
      <c r="D361" s="24" t="s">
        <v>573</v>
      </c>
      <c r="E361" s="24">
        <v>29</v>
      </c>
      <c r="F361" s="24" t="s">
        <v>999</v>
      </c>
      <c r="G361" s="24" t="s">
        <v>7</v>
      </c>
      <c r="H361" s="24" t="s">
        <v>8</v>
      </c>
      <c r="I361" s="28" t="s">
        <v>1524</v>
      </c>
      <c r="J361" s="29">
        <v>107370</v>
      </c>
      <c r="K361" s="38">
        <v>5700</v>
      </c>
      <c r="L361" s="44">
        <v>221</v>
      </c>
      <c r="M361" s="38"/>
      <c r="N361" s="23"/>
      <c r="O361" s="44">
        <v>782.34</v>
      </c>
      <c r="P361" s="44">
        <v>782.34</v>
      </c>
    </row>
    <row r="362" spans="1:16" x14ac:dyDescent="0.3">
      <c r="A362" s="86">
        <v>355</v>
      </c>
      <c r="B362" s="80" t="s">
        <v>6</v>
      </c>
      <c r="C362" s="80" t="s">
        <v>675</v>
      </c>
      <c r="D362" s="24" t="s">
        <v>577</v>
      </c>
      <c r="E362" s="24">
        <v>29</v>
      </c>
      <c r="F362" s="24" t="s">
        <v>1000</v>
      </c>
      <c r="G362" s="24" t="s">
        <v>7</v>
      </c>
      <c r="H362" s="24" t="s">
        <v>8</v>
      </c>
      <c r="I362" s="28">
        <v>107369</v>
      </c>
      <c r="J362" s="29">
        <v>107369</v>
      </c>
      <c r="K362" s="38">
        <v>5700</v>
      </c>
      <c r="L362" s="44">
        <v>533</v>
      </c>
      <c r="M362" s="38"/>
      <c r="N362" s="23"/>
      <c r="O362" s="44">
        <v>1886.82</v>
      </c>
      <c r="P362" s="44">
        <v>1886.82</v>
      </c>
    </row>
    <row r="363" spans="1:16" x14ac:dyDescent="0.3">
      <c r="A363" s="86">
        <v>356</v>
      </c>
      <c r="B363" s="80" t="s">
        <v>6</v>
      </c>
      <c r="C363" s="80" t="s">
        <v>675</v>
      </c>
      <c r="D363" s="24" t="s">
        <v>577</v>
      </c>
      <c r="E363" s="24">
        <v>29</v>
      </c>
      <c r="F363" s="24" t="s">
        <v>1000</v>
      </c>
      <c r="G363" s="24" t="s">
        <v>7</v>
      </c>
      <c r="H363" s="24" t="s">
        <v>8</v>
      </c>
      <c r="I363" s="29" t="s">
        <v>1525</v>
      </c>
      <c r="J363" s="29">
        <v>107369</v>
      </c>
      <c r="K363" s="38">
        <v>5700</v>
      </c>
      <c r="L363" s="44">
        <v>220</v>
      </c>
      <c r="M363" s="38"/>
      <c r="N363" s="23"/>
      <c r="O363" s="44">
        <v>778.8</v>
      </c>
      <c r="P363" s="44">
        <v>778.8</v>
      </c>
    </row>
    <row r="364" spans="1:16" ht="31.2" x14ac:dyDescent="0.3">
      <c r="A364" s="86">
        <v>357</v>
      </c>
      <c r="B364" s="80" t="s">
        <v>6</v>
      </c>
      <c r="C364" s="80" t="s">
        <v>675</v>
      </c>
      <c r="D364" s="24" t="s">
        <v>467</v>
      </c>
      <c r="E364" s="24">
        <v>29</v>
      </c>
      <c r="F364" s="24" t="s">
        <v>1001</v>
      </c>
      <c r="G364" s="24" t="s">
        <v>7</v>
      </c>
      <c r="H364" s="24" t="s">
        <v>8</v>
      </c>
      <c r="I364" s="29" t="s">
        <v>1308</v>
      </c>
      <c r="J364" s="29" t="s">
        <v>1308</v>
      </c>
      <c r="K364" s="38">
        <v>5700</v>
      </c>
      <c r="L364" s="44">
        <v>371</v>
      </c>
      <c r="M364" s="38"/>
      <c r="N364" s="23"/>
      <c r="O364" s="44">
        <v>1313.34</v>
      </c>
      <c r="P364" s="44">
        <v>1313.34</v>
      </c>
    </row>
    <row r="365" spans="1:16" ht="31.2" x14ac:dyDescent="0.3">
      <c r="A365" s="86">
        <v>358</v>
      </c>
      <c r="B365" s="80" t="s">
        <v>6</v>
      </c>
      <c r="C365" s="80" t="s">
        <v>675</v>
      </c>
      <c r="D365" s="24" t="s">
        <v>467</v>
      </c>
      <c r="E365" s="24">
        <v>29</v>
      </c>
      <c r="F365" s="24" t="s">
        <v>1001</v>
      </c>
      <c r="G365" s="24" t="s">
        <v>7</v>
      </c>
      <c r="H365" s="24" t="s">
        <v>8</v>
      </c>
      <c r="I365" s="29" t="s">
        <v>1308</v>
      </c>
      <c r="J365" s="29" t="s">
        <v>1308</v>
      </c>
      <c r="K365" s="38">
        <v>5700</v>
      </c>
      <c r="L365" s="44">
        <v>219</v>
      </c>
      <c r="M365" s="38"/>
      <c r="N365" s="23"/>
      <c r="O365" s="44">
        <v>775.26</v>
      </c>
      <c r="P365" s="44">
        <v>775.26</v>
      </c>
    </row>
    <row r="366" spans="1:16" ht="46.8" x14ac:dyDescent="0.3">
      <c r="A366" s="86">
        <v>359</v>
      </c>
      <c r="B366" s="80" t="s">
        <v>6</v>
      </c>
      <c r="C366" s="80" t="s">
        <v>675</v>
      </c>
      <c r="D366" s="24" t="s">
        <v>578</v>
      </c>
      <c r="E366" s="24">
        <v>29</v>
      </c>
      <c r="F366" s="24" t="s">
        <v>1002</v>
      </c>
      <c r="G366" s="24" t="s">
        <v>7</v>
      </c>
      <c r="H366" s="24" t="s">
        <v>8</v>
      </c>
      <c r="I366" s="28">
        <v>107367</v>
      </c>
      <c r="J366" s="29">
        <v>107367</v>
      </c>
      <c r="K366" s="38">
        <v>5700</v>
      </c>
      <c r="L366" s="44">
        <v>251</v>
      </c>
      <c r="M366" s="38"/>
      <c r="N366" s="23"/>
      <c r="O366" s="44">
        <v>888.54</v>
      </c>
      <c r="P366" s="44">
        <v>888.54</v>
      </c>
    </row>
    <row r="367" spans="1:16" ht="46.8" x14ac:dyDescent="0.3">
      <c r="A367" s="86">
        <v>360</v>
      </c>
      <c r="B367" s="80" t="s">
        <v>6</v>
      </c>
      <c r="C367" s="80" t="s">
        <v>675</v>
      </c>
      <c r="D367" s="24" t="s">
        <v>579</v>
      </c>
      <c r="E367" s="24">
        <v>29</v>
      </c>
      <c r="F367" s="24" t="s">
        <v>1002</v>
      </c>
      <c r="G367" s="24" t="s">
        <v>7</v>
      </c>
      <c r="H367" s="24" t="s">
        <v>8</v>
      </c>
      <c r="I367" s="28">
        <v>107367</v>
      </c>
      <c r="J367" s="29">
        <v>107367</v>
      </c>
      <c r="K367" s="38">
        <v>5700</v>
      </c>
      <c r="L367" s="44">
        <v>234</v>
      </c>
      <c r="M367" s="38"/>
      <c r="N367" s="23"/>
      <c r="O367" s="44">
        <v>828.36</v>
      </c>
      <c r="P367" s="44">
        <v>828.36</v>
      </c>
    </row>
    <row r="368" spans="1:16" ht="109.2" x14ac:dyDescent="0.3">
      <c r="A368" s="86">
        <v>361</v>
      </c>
      <c r="B368" s="80" t="s">
        <v>6</v>
      </c>
      <c r="C368" s="80" t="s">
        <v>675</v>
      </c>
      <c r="D368" s="24" t="s">
        <v>580</v>
      </c>
      <c r="E368" s="24">
        <v>29</v>
      </c>
      <c r="F368" s="24" t="s">
        <v>1003</v>
      </c>
      <c r="G368" s="24" t="s">
        <v>7</v>
      </c>
      <c r="H368" s="24" t="s">
        <v>8</v>
      </c>
      <c r="I368" s="28">
        <v>107366</v>
      </c>
      <c r="J368" s="29">
        <v>107366</v>
      </c>
      <c r="K368" s="38">
        <v>5800</v>
      </c>
      <c r="L368" s="44">
        <v>155</v>
      </c>
      <c r="M368" s="38"/>
      <c r="N368" s="23"/>
      <c r="O368" s="44">
        <v>548.70000000000005</v>
      </c>
      <c r="P368" s="44">
        <v>548.70000000000005</v>
      </c>
    </row>
    <row r="369" spans="1:16" ht="93.6" x14ac:dyDescent="0.3">
      <c r="A369" s="86">
        <v>362</v>
      </c>
      <c r="B369" s="80" t="s">
        <v>6</v>
      </c>
      <c r="C369" s="80" t="s">
        <v>675</v>
      </c>
      <c r="D369" s="24" t="s">
        <v>581</v>
      </c>
      <c r="E369" s="24">
        <v>29</v>
      </c>
      <c r="F369" s="24" t="s">
        <v>1003</v>
      </c>
      <c r="G369" s="24" t="s">
        <v>7</v>
      </c>
      <c r="H369" s="24" t="s">
        <v>8</v>
      </c>
      <c r="I369" s="28">
        <v>107366</v>
      </c>
      <c r="J369" s="29">
        <v>107366</v>
      </c>
      <c r="K369" s="38">
        <v>5800</v>
      </c>
      <c r="L369" s="44">
        <v>248</v>
      </c>
      <c r="M369" s="38"/>
      <c r="N369" s="23"/>
      <c r="O369" s="44">
        <v>877.92</v>
      </c>
      <c r="P369" s="44">
        <v>877.92</v>
      </c>
    </row>
    <row r="370" spans="1:16" ht="46.8" x14ac:dyDescent="0.3">
      <c r="A370" s="86">
        <v>363</v>
      </c>
      <c r="B370" s="80" t="s">
        <v>6</v>
      </c>
      <c r="C370" s="80" t="s">
        <v>675</v>
      </c>
      <c r="D370" s="24" t="s">
        <v>582</v>
      </c>
      <c r="E370" s="24">
        <v>29</v>
      </c>
      <c r="F370" s="24" t="s">
        <v>1004</v>
      </c>
      <c r="G370" s="24" t="s">
        <v>7</v>
      </c>
      <c r="H370" s="24" t="s">
        <v>8</v>
      </c>
      <c r="I370" s="29" t="s">
        <v>1309</v>
      </c>
      <c r="J370" s="29" t="s">
        <v>1309</v>
      </c>
      <c r="K370" s="38">
        <v>4300</v>
      </c>
      <c r="L370" s="44">
        <v>879</v>
      </c>
      <c r="M370" s="38"/>
      <c r="N370" s="23"/>
      <c r="O370" s="44">
        <v>3111.66</v>
      </c>
      <c r="P370" s="44">
        <v>3111.66</v>
      </c>
    </row>
    <row r="371" spans="1:16" x14ac:dyDescent="0.3">
      <c r="A371" s="86">
        <v>364</v>
      </c>
      <c r="B371" s="80" t="s">
        <v>6</v>
      </c>
      <c r="C371" s="80" t="s">
        <v>675</v>
      </c>
      <c r="D371" s="24" t="s">
        <v>583</v>
      </c>
      <c r="E371" s="24">
        <v>29</v>
      </c>
      <c r="F371" s="24" t="s">
        <v>1005</v>
      </c>
      <c r="G371" s="24" t="s">
        <v>7</v>
      </c>
      <c r="H371" s="24" t="s">
        <v>8</v>
      </c>
      <c r="I371" s="29">
        <v>107365</v>
      </c>
      <c r="J371" s="29">
        <v>107365</v>
      </c>
      <c r="K371" s="38">
        <v>5200</v>
      </c>
      <c r="L371" s="44">
        <v>5200</v>
      </c>
      <c r="M371" s="38"/>
      <c r="N371" s="23"/>
      <c r="O371" s="44">
        <v>18408</v>
      </c>
      <c r="P371" s="44">
        <v>18408</v>
      </c>
    </row>
    <row r="372" spans="1:16" x14ac:dyDescent="0.3">
      <c r="A372" s="86">
        <v>365</v>
      </c>
      <c r="B372" s="80" t="s">
        <v>6</v>
      </c>
      <c r="C372" s="80" t="s">
        <v>675</v>
      </c>
      <c r="D372" s="24" t="s">
        <v>584</v>
      </c>
      <c r="E372" s="24">
        <v>29</v>
      </c>
      <c r="F372" s="24" t="s">
        <v>1006</v>
      </c>
      <c r="G372" s="24" t="s">
        <v>7</v>
      </c>
      <c r="H372" s="24" t="s">
        <v>8</v>
      </c>
      <c r="I372" s="29">
        <v>107364</v>
      </c>
      <c r="J372" s="29">
        <v>107364</v>
      </c>
      <c r="K372" s="38">
        <v>2100</v>
      </c>
      <c r="L372" s="44">
        <v>2100</v>
      </c>
      <c r="M372" s="38"/>
      <c r="N372" s="23"/>
      <c r="O372" s="44">
        <v>7434</v>
      </c>
      <c r="P372" s="44">
        <v>7434</v>
      </c>
    </row>
    <row r="373" spans="1:16" x14ac:dyDescent="0.3">
      <c r="A373" s="86">
        <v>366</v>
      </c>
      <c r="B373" s="80" t="s">
        <v>6</v>
      </c>
      <c r="C373" s="80" t="s">
        <v>675</v>
      </c>
      <c r="D373" s="24" t="s">
        <v>585</v>
      </c>
      <c r="E373" s="24">
        <v>29</v>
      </c>
      <c r="F373" s="24" t="s">
        <v>1007</v>
      </c>
      <c r="G373" s="24" t="s">
        <v>7</v>
      </c>
      <c r="H373" s="24" t="s">
        <v>8</v>
      </c>
      <c r="I373" s="29">
        <v>107363</v>
      </c>
      <c r="J373" s="29">
        <v>107363</v>
      </c>
      <c r="K373" s="38">
        <v>5700</v>
      </c>
      <c r="L373" s="44">
        <v>3310</v>
      </c>
      <c r="M373" s="38"/>
      <c r="N373" s="23"/>
      <c r="O373" s="44">
        <v>11717.4</v>
      </c>
      <c r="P373" s="44">
        <v>11717.4</v>
      </c>
    </row>
    <row r="374" spans="1:16" x14ac:dyDescent="0.3">
      <c r="A374" s="86">
        <v>367</v>
      </c>
      <c r="B374" s="80" t="s">
        <v>6</v>
      </c>
      <c r="C374" s="80" t="s">
        <v>675</v>
      </c>
      <c r="D374" s="24" t="s">
        <v>586</v>
      </c>
      <c r="E374" s="24">
        <v>29</v>
      </c>
      <c r="F374" s="24" t="s">
        <v>1008</v>
      </c>
      <c r="G374" s="24" t="s">
        <v>7</v>
      </c>
      <c r="H374" s="24" t="s">
        <v>8</v>
      </c>
      <c r="I374" s="29">
        <v>107362</v>
      </c>
      <c r="J374" s="29">
        <v>107362</v>
      </c>
      <c r="K374" s="38">
        <v>5700</v>
      </c>
      <c r="L374" s="44">
        <v>229</v>
      </c>
      <c r="M374" s="38"/>
      <c r="N374" s="23"/>
      <c r="O374" s="44">
        <v>810.66</v>
      </c>
      <c r="P374" s="44">
        <v>810.66</v>
      </c>
    </row>
    <row r="375" spans="1:16" x14ac:dyDescent="0.3">
      <c r="A375" s="86">
        <v>368</v>
      </c>
      <c r="B375" s="80" t="s">
        <v>6</v>
      </c>
      <c r="C375" s="80" t="s">
        <v>675</v>
      </c>
      <c r="D375" s="24" t="s">
        <v>587</v>
      </c>
      <c r="E375" s="24">
        <v>29</v>
      </c>
      <c r="F375" s="24" t="s">
        <v>1009</v>
      </c>
      <c r="G375" s="24" t="s">
        <v>7</v>
      </c>
      <c r="H375" s="24" t="s">
        <v>8</v>
      </c>
      <c r="I375" s="29">
        <v>107346</v>
      </c>
      <c r="J375" s="29">
        <v>107346</v>
      </c>
      <c r="K375" s="38">
        <v>5700</v>
      </c>
      <c r="L375" s="44">
        <v>690</v>
      </c>
      <c r="M375" s="38"/>
      <c r="N375" s="23"/>
      <c r="O375" s="44">
        <v>2442.6</v>
      </c>
      <c r="P375" s="44">
        <v>2442.6</v>
      </c>
    </row>
    <row r="376" spans="1:16" x14ac:dyDescent="0.3">
      <c r="A376" s="86">
        <v>369</v>
      </c>
      <c r="B376" s="80" t="s">
        <v>6</v>
      </c>
      <c r="C376" s="80" t="s">
        <v>675</v>
      </c>
      <c r="D376" s="24" t="s">
        <v>588</v>
      </c>
      <c r="E376" s="24">
        <v>29</v>
      </c>
      <c r="F376" s="24" t="s">
        <v>1010</v>
      </c>
      <c r="G376" s="24" t="s">
        <v>7</v>
      </c>
      <c r="H376" s="24" t="s">
        <v>8</v>
      </c>
      <c r="I376" s="29">
        <v>107355</v>
      </c>
      <c r="J376" s="29">
        <v>107355</v>
      </c>
      <c r="K376" s="38">
        <v>5800</v>
      </c>
      <c r="L376" s="44">
        <v>1680</v>
      </c>
      <c r="M376" s="38"/>
      <c r="N376" s="23"/>
      <c r="O376" s="44">
        <v>5947.2</v>
      </c>
      <c r="P376" s="44">
        <v>5947.2</v>
      </c>
    </row>
    <row r="377" spans="1:16" ht="31.2" x14ac:dyDescent="0.3">
      <c r="A377" s="86">
        <v>370</v>
      </c>
      <c r="B377" s="80" t="s">
        <v>6</v>
      </c>
      <c r="C377" s="80" t="s">
        <v>675</v>
      </c>
      <c r="D377" s="24" t="s">
        <v>572</v>
      </c>
      <c r="E377" s="24">
        <v>29</v>
      </c>
      <c r="F377" s="24" t="s">
        <v>1011</v>
      </c>
      <c r="G377" s="24" t="s">
        <v>7</v>
      </c>
      <c r="H377" s="24" t="s">
        <v>8</v>
      </c>
      <c r="I377" s="29" t="s">
        <v>1310</v>
      </c>
      <c r="J377" s="29" t="s">
        <v>1310</v>
      </c>
      <c r="K377" s="38">
        <v>5700</v>
      </c>
      <c r="L377" s="44">
        <v>4360</v>
      </c>
      <c r="M377" s="38"/>
      <c r="N377" s="23"/>
      <c r="O377" s="44">
        <v>15434.4</v>
      </c>
      <c r="P377" s="44">
        <v>15434.4</v>
      </c>
    </row>
    <row r="378" spans="1:16" ht="31.2" x14ac:dyDescent="0.3">
      <c r="A378" s="86">
        <v>371</v>
      </c>
      <c r="B378" s="80" t="s">
        <v>6</v>
      </c>
      <c r="C378" s="80" t="s">
        <v>675</v>
      </c>
      <c r="D378" s="24" t="s">
        <v>577</v>
      </c>
      <c r="E378" s="24">
        <v>29</v>
      </c>
      <c r="F378" s="24" t="s">
        <v>1012</v>
      </c>
      <c r="G378" s="24" t="s">
        <v>7</v>
      </c>
      <c r="H378" s="24" t="s">
        <v>8</v>
      </c>
      <c r="I378" s="29" t="s">
        <v>1311</v>
      </c>
      <c r="J378" s="29" t="s">
        <v>1311</v>
      </c>
      <c r="K378" s="38">
        <v>5700</v>
      </c>
      <c r="L378" s="44">
        <v>5700</v>
      </c>
      <c r="M378" s="38"/>
      <c r="N378" s="23"/>
      <c r="O378" s="44">
        <v>20178</v>
      </c>
      <c r="P378" s="44">
        <v>20178</v>
      </c>
    </row>
    <row r="379" spans="1:16" ht="31.2" x14ac:dyDescent="0.3">
      <c r="A379" s="86">
        <v>372</v>
      </c>
      <c r="B379" s="80" t="s">
        <v>6</v>
      </c>
      <c r="C379" s="80" t="s">
        <v>675</v>
      </c>
      <c r="D379" s="24" t="s">
        <v>435</v>
      </c>
      <c r="E379" s="24">
        <v>29</v>
      </c>
      <c r="F379" s="24" t="s">
        <v>1013</v>
      </c>
      <c r="G379" s="24" t="s">
        <v>7</v>
      </c>
      <c r="H379" s="24" t="s">
        <v>8</v>
      </c>
      <c r="I379" s="29" t="s">
        <v>1312</v>
      </c>
      <c r="J379" s="29" t="s">
        <v>1312</v>
      </c>
      <c r="K379" s="38">
        <v>5700</v>
      </c>
      <c r="L379" s="44">
        <v>2943</v>
      </c>
      <c r="M379" s="38"/>
      <c r="N379" s="23"/>
      <c r="O379" s="44">
        <v>10418.219999999999</v>
      </c>
      <c r="P379" s="44">
        <v>10418.219999999999</v>
      </c>
    </row>
    <row r="380" spans="1:16" ht="93.6" x14ac:dyDescent="0.3">
      <c r="A380" s="86">
        <v>373</v>
      </c>
      <c r="B380" s="80" t="s">
        <v>6</v>
      </c>
      <c r="C380" s="80" t="s">
        <v>675</v>
      </c>
      <c r="D380" s="24" t="s">
        <v>468</v>
      </c>
      <c r="E380" s="24">
        <v>29</v>
      </c>
      <c r="F380" s="24" t="s">
        <v>1014</v>
      </c>
      <c r="G380" s="24" t="s">
        <v>7</v>
      </c>
      <c r="H380" s="24" t="s">
        <v>8</v>
      </c>
      <c r="I380" s="29" t="s">
        <v>1313</v>
      </c>
      <c r="J380" s="29" t="s">
        <v>1313</v>
      </c>
      <c r="K380" s="38">
        <v>3300</v>
      </c>
      <c r="L380" s="44">
        <v>463</v>
      </c>
      <c r="M380" s="38"/>
      <c r="N380" s="23"/>
      <c r="O380" s="44">
        <v>1639.02</v>
      </c>
      <c r="P380" s="44">
        <v>1639.02</v>
      </c>
    </row>
    <row r="381" spans="1:16" ht="31.2" x14ac:dyDescent="0.3">
      <c r="A381" s="86">
        <v>374</v>
      </c>
      <c r="B381" s="80" t="s">
        <v>6</v>
      </c>
      <c r="C381" s="80" t="s">
        <v>675</v>
      </c>
      <c r="D381" s="24" t="s">
        <v>467</v>
      </c>
      <c r="E381" s="24">
        <v>29</v>
      </c>
      <c r="F381" s="24" t="s">
        <v>1015</v>
      </c>
      <c r="G381" s="24" t="s">
        <v>7</v>
      </c>
      <c r="H381" s="24" t="s">
        <v>8</v>
      </c>
      <c r="I381" s="29" t="s">
        <v>1314</v>
      </c>
      <c r="J381" s="29" t="s">
        <v>1314</v>
      </c>
      <c r="K381" s="38">
        <v>5700</v>
      </c>
      <c r="L381" s="44">
        <v>804</v>
      </c>
      <c r="M381" s="38"/>
      <c r="N381" s="23"/>
      <c r="O381" s="44">
        <v>2846.16</v>
      </c>
      <c r="P381" s="44">
        <v>2846.16</v>
      </c>
    </row>
    <row r="382" spans="1:16" x14ac:dyDescent="0.3">
      <c r="A382" s="86">
        <v>375</v>
      </c>
      <c r="B382" s="80" t="s">
        <v>6</v>
      </c>
      <c r="C382" s="80" t="s">
        <v>675</v>
      </c>
      <c r="D382" s="24" t="s">
        <v>589</v>
      </c>
      <c r="E382" s="24">
        <v>29</v>
      </c>
      <c r="F382" s="24" t="s">
        <v>1016</v>
      </c>
      <c r="G382" s="24" t="s">
        <v>7</v>
      </c>
      <c r="H382" s="24" t="s">
        <v>8</v>
      </c>
      <c r="I382" s="29">
        <v>107340</v>
      </c>
      <c r="J382" s="29">
        <v>107340</v>
      </c>
      <c r="K382" s="38">
        <v>5800</v>
      </c>
      <c r="L382" s="44">
        <v>34</v>
      </c>
      <c r="M382" s="38"/>
      <c r="N382" s="23"/>
      <c r="O382" s="44">
        <v>120.36</v>
      </c>
      <c r="P382" s="44">
        <v>120.36</v>
      </c>
    </row>
    <row r="383" spans="1:16" ht="62.4" x14ac:dyDescent="0.3">
      <c r="A383" s="86">
        <v>376</v>
      </c>
      <c r="B383" s="80" t="s">
        <v>6</v>
      </c>
      <c r="C383" s="80" t="s">
        <v>675</v>
      </c>
      <c r="D383" s="24" t="s">
        <v>590</v>
      </c>
      <c r="E383" s="24">
        <v>29</v>
      </c>
      <c r="F383" s="24" t="s">
        <v>1017</v>
      </c>
      <c r="G383" s="24" t="s">
        <v>7</v>
      </c>
      <c r="H383" s="24" t="s">
        <v>8</v>
      </c>
      <c r="I383" s="29">
        <v>107319</v>
      </c>
      <c r="J383" s="29">
        <v>107319</v>
      </c>
      <c r="K383" s="38">
        <v>5800</v>
      </c>
      <c r="L383" s="44">
        <v>121</v>
      </c>
      <c r="M383" s="38"/>
      <c r="N383" s="23"/>
      <c r="O383" s="44">
        <v>428.34000000000003</v>
      </c>
      <c r="P383" s="44">
        <v>428.34000000000003</v>
      </c>
    </row>
    <row r="384" spans="1:16" ht="31.2" x14ac:dyDescent="0.3">
      <c r="A384" s="86">
        <v>377</v>
      </c>
      <c r="B384" s="80" t="s">
        <v>6</v>
      </c>
      <c r="C384" s="80" t="s">
        <v>675</v>
      </c>
      <c r="D384" s="24" t="s">
        <v>591</v>
      </c>
      <c r="E384" s="24">
        <v>29</v>
      </c>
      <c r="F384" s="24" t="s">
        <v>1018</v>
      </c>
      <c r="G384" s="24" t="s">
        <v>7</v>
      </c>
      <c r="H384" s="24" t="s">
        <v>8</v>
      </c>
      <c r="I384" s="29" t="s">
        <v>1315</v>
      </c>
      <c r="J384" s="29" t="s">
        <v>1315</v>
      </c>
      <c r="K384" s="38">
        <v>5800</v>
      </c>
      <c r="L384" s="44">
        <v>1639</v>
      </c>
      <c r="M384" s="38"/>
      <c r="N384" s="23"/>
      <c r="O384" s="44">
        <v>5802.0599999999995</v>
      </c>
      <c r="P384" s="44">
        <v>5802.0599999999995</v>
      </c>
    </row>
    <row r="385" spans="1:16" ht="31.2" x14ac:dyDescent="0.3">
      <c r="A385" s="86">
        <v>378</v>
      </c>
      <c r="B385" s="80" t="s">
        <v>6</v>
      </c>
      <c r="C385" s="80" t="s">
        <v>675</v>
      </c>
      <c r="D385" s="24" t="s">
        <v>591</v>
      </c>
      <c r="E385" s="24">
        <v>29</v>
      </c>
      <c r="F385" s="24" t="s">
        <v>1018</v>
      </c>
      <c r="G385" s="24" t="s">
        <v>7</v>
      </c>
      <c r="H385" s="24" t="s">
        <v>8</v>
      </c>
      <c r="I385" s="29" t="s">
        <v>1315</v>
      </c>
      <c r="J385" s="29" t="s">
        <v>1315</v>
      </c>
      <c r="K385" s="38">
        <v>5800</v>
      </c>
      <c r="L385" s="44">
        <v>59</v>
      </c>
      <c r="M385" s="38"/>
      <c r="N385" s="23"/>
      <c r="O385" s="44">
        <v>208.86</v>
      </c>
      <c r="P385" s="44">
        <v>208.86</v>
      </c>
    </row>
    <row r="386" spans="1:16" ht="78" x14ac:dyDescent="0.3">
      <c r="A386" s="86">
        <v>379</v>
      </c>
      <c r="B386" s="80" t="s">
        <v>6</v>
      </c>
      <c r="C386" s="80" t="s">
        <v>675</v>
      </c>
      <c r="D386" s="24" t="s">
        <v>592</v>
      </c>
      <c r="E386" s="24">
        <v>29</v>
      </c>
      <c r="F386" s="24" t="s">
        <v>1019</v>
      </c>
      <c r="G386" s="24" t="s">
        <v>7</v>
      </c>
      <c r="H386" s="24" t="s">
        <v>8</v>
      </c>
      <c r="I386" s="29" t="s">
        <v>1316</v>
      </c>
      <c r="J386" s="29" t="s">
        <v>1316</v>
      </c>
      <c r="K386" s="38">
        <v>5700</v>
      </c>
      <c r="L386" s="44">
        <v>474</v>
      </c>
      <c r="M386" s="38"/>
      <c r="N386" s="23"/>
      <c r="O386" s="44">
        <v>1677.96</v>
      </c>
      <c r="P386" s="44">
        <v>1677.96</v>
      </c>
    </row>
    <row r="387" spans="1:16" ht="78" x14ac:dyDescent="0.3">
      <c r="A387" s="86">
        <v>380</v>
      </c>
      <c r="B387" s="80" t="s">
        <v>6</v>
      </c>
      <c r="C387" s="80" t="s">
        <v>675</v>
      </c>
      <c r="D387" s="24" t="s">
        <v>593</v>
      </c>
      <c r="E387" s="24">
        <v>29</v>
      </c>
      <c r="F387" s="24" t="s">
        <v>1019</v>
      </c>
      <c r="G387" s="24" t="s">
        <v>7</v>
      </c>
      <c r="H387" s="24" t="s">
        <v>8</v>
      </c>
      <c r="I387" s="29" t="s">
        <v>1316</v>
      </c>
      <c r="J387" s="29" t="s">
        <v>1316</v>
      </c>
      <c r="K387" s="38">
        <v>5700</v>
      </c>
      <c r="L387" s="44">
        <v>3357</v>
      </c>
      <c r="M387" s="38"/>
      <c r="N387" s="23"/>
      <c r="O387" s="44">
        <v>11883.78</v>
      </c>
      <c r="P387" s="44">
        <v>11883.78</v>
      </c>
    </row>
    <row r="388" spans="1:16" ht="93.6" x14ac:dyDescent="0.3">
      <c r="A388" s="86">
        <v>381</v>
      </c>
      <c r="B388" s="80" t="s">
        <v>6</v>
      </c>
      <c r="C388" s="80" t="s">
        <v>675</v>
      </c>
      <c r="D388" s="24" t="s">
        <v>468</v>
      </c>
      <c r="E388" s="24">
        <v>29</v>
      </c>
      <c r="F388" s="24" t="s">
        <v>1020</v>
      </c>
      <c r="G388" s="24" t="s">
        <v>7</v>
      </c>
      <c r="H388" s="24" t="s">
        <v>8</v>
      </c>
      <c r="I388" s="28">
        <v>107323</v>
      </c>
      <c r="J388" s="29" t="s">
        <v>1317</v>
      </c>
      <c r="K388" s="38">
        <v>3900</v>
      </c>
      <c r="L388" s="44">
        <v>3900</v>
      </c>
      <c r="M388" s="38"/>
      <c r="N388" s="23"/>
      <c r="O388" s="44">
        <v>13806</v>
      </c>
      <c r="P388" s="44">
        <v>13806</v>
      </c>
    </row>
    <row r="389" spans="1:16" x14ac:dyDescent="0.3">
      <c r="A389" s="86">
        <v>382</v>
      </c>
      <c r="B389" s="80" t="s">
        <v>6</v>
      </c>
      <c r="C389" s="80" t="s">
        <v>675</v>
      </c>
      <c r="D389" s="24" t="s">
        <v>594</v>
      </c>
      <c r="E389" s="24">
        <v>29</v>
      </c>
      <c r="F389" s="24" t="s">
        <v>1021</v>
      </c>
      <c r="G389" s="24" t="s">
        <v>7</v>
      </c>
      <c r="H389" s="24" t="s">
        <v>8</v>
      </c>
      <c r="I389" s="29">
        <v>107323</v>
      </c>
      <c r="J389" s="29">
        <v>107323</v>
      </c>
      <c r="K389" s="38">
        <v>5700</v>
      </c>
      <c r="L389" s="44">
        <v>5700</v>
      </c>
      <c r="M389" s="38"/>
      <c r="N389" s="23"/>
      <c r="O389" s="44">
        <v>20178</v>
      </c>
      <c r="P389" s="44">
        <v>20178</v>
      </c>
    </row>
    <row r="390" spans="1:16" x14ac:dyDescent="0.3">
      <c r="A390" s="86">
        <v>383</v>
      </c>
      <c r="B390" s="80" t="s">
        <v>6</v>
      </c>
      <c r="C390" s="80" t="s">
        <v>675</v>
      </c>
      <c r="D390" s="24" t="s">
        <v>595</v>
      </c>
      <c r="E390" s="24">
        <v>29</v>
      </c>
      <c r="F390" s="24" t="s">
        <v>1022</v>
      </c>
      <c r="G390" s="24" t="s">
        <v>7</v>
      </c>
      <c r="H390" s="24" t="s">
        <v>8</v>
      </c>
      <c r="I390" s="29">
        <v>107324</v>
      </c>
      <c r="J390" s="29">
        <v>107324</v>
      </c>
      <c r="K390" s="38">
        <v>5700</v>
      </c>
      <c r="L390" s="44">
        <v>3827</v>
      </c>
      <c r="M390" s="38"/>
      <c r="N390" s="23"/>
      <c r="O390" s="44">
        <v>13547.58</v>
      </c>
      <c r="P390" s="44">
        <v>13547.58</v>
      </c>
    </row>
    <row r="391" spans="1:16" x14ac:dyDescent="0.3">
      <c r="A391" s="86">
        <v>384</v>
      </c>
      <c r="B391" s="80" t="s">
        <v>6</v>
      </c>
      <c r="C391" s="80" t="s">
        <v>675</v>
      </c>
      <c r="D391" s="24" t="s">
        <v>596</v>
      </c>
      <c r="E391" s="24">
        <v>29</v>
      </c>
      <c r="F391" s="24" t="s">
        <v>1023</v>
      </c>
      <c r="G391" s="24" t="s">
        <v>7</v>
      </c>
      <c r="H391" s="24" t="s">
        <v>8</v>
      </c>
      <c r="I391" s="29">
        <v>107325</v>
      </c>
      <c r="J391" s="29">
        <v>107325</v>
      </c>
      <c r="K391" s="38">
        <v>5800</v>
      </c>
      <c r="L391" s="44">
        <v>1951</v>
      </c>
      <c r="M391" s="38"/>
      <c r="N391" s="23"/>
      <c r="O391" s="44">
        <v>6906.54</v>
      </c>
      <c r="P391" s="44">
        <v>6906.54</v>
      </c>
    </row>
    <row r="392" spans="1:16" x14ac:dyDescent="0.3">
      <c r="A392" s="86">
        <v>385</v>
      </c>
      <c r="B392" s="80" t="s">
        <v>6</v>
      </c>
      <c r="C392" s="80" t="s">
        <v>675</v>
      </c>
      <c r="D392" s="24" t="s">
        <v>597</v>
      </c>
      <c r="E392" s="24">
        <v>29</v>
      </c>
      <c r="F392" s="24" t="s">
        <v>1024</v>
      </c>
      <c r="G392" s="24" t="s">
        <v>7</v>
      </c>
      <c r="H392" s="24" t="s">
        <v>8</v>
      </c>
      <c r="I392" s="29">
        <v>107326</v>
      </c>
      <c r="J392" s="29">
        <v>107326</v>
      </c>
      <c r="K392" s="38">
        <v>5700</v>
      </c>
      <c r="L392" s="44">
        <v>1347</v>
      </c>
      <c r="M392" s="38"/>
      <c r="N392" s="23"/>
      <c r="O392" s="44">
        <v>4768.38</v>
      </c>
      <c r="P392" s="44">
        <v>4768.38</v>
      </c>
    </row>
    <row r="393" spans="1:16" x14ac:dyDescent="0.3">
      <c r="A393" s="86">
        <v>386</v>
      </c>
      <c r="B393" s="80" t="s">
        <v>6</v>
      </c>
      <c r="C393" s="80" t="s">
        <v>675</v>
      </c>
      <c r="D393" s="24" t="s">
        <v>598</v>
      </c>
      <c r="E393" s="24">
        <v>29</v>
      </c>
      <c r="F393" s="24" t="s">
        <v>1025</v>
      </c>
      <c r="G393" s="24" t="s">
        <v>7</v>
      </c>
      <c r="H393" s="24" t="s">
        <v>8</v>
      </c>
      <c r="I393" s="29">
        <v>107327</v>
      </c>
      <c r="J393" s="29">
        <v>107327</v>
      </c>
      <c r="K393" s="38">
        <v>2900</v>
      </c>
      <c r="L393" s="44">
        <v>442</v>
      </c>
      <c r="M393" s="38"/>
      <c r="N393" s="23"/>
      <c r="O393" s="44">
        <v>1564.68</v>
      </c>
      <c r="P393" s="44">
        <v>1564.68</v>
      </c>
    </row>
    <row r="394" spans="1:16" ht="31.2" x14ac:dyDescent="0.3">
      <c r="A394" s="86">
        <v>387</v>
      </c>
      <c r="B394" s="80" t="s">
        <v>6</v>
      </c>
      <c r="C394" s="80" t="s">
        <v>675</v>
      </c>
      <c r="D394" s="24" t="s">
        <v>1526</v>
      </c>
      <c r="E394" s="24">
        <v>17</v>
      </c>
      <c r="F394" s="24" t="s">
        <v>1026</v>
      </c>
      <c r="G394" s="24" t="s">
        <v>7</v>
      </c>
      <c r="H394" s="24" t="s">
        <v>8</v>
      </c>
      <c r="I394" s="29" t="s">
        <v>1318</v>
      </c>
      <c r="J394" s="29" t="s">
        <v>1318</v>
      </c>
      <c r="K394" s="38">
        <v>2900</v>
      </c>
      <c r="L394" s="44">
        <v>99</v>
      </c>
      <c r="M394" s="38"/>
      <c r="N394" s="23"/>
      <c r="O394" s="44">
        <v>350.46</v>
      </c>
      <c r="P394" s="44">
        <v>350.46</v>
      </c>
    </row>
    <row r="395" spans="1:16" ht="93.6" x14ac:dyDescent="0.3">
      <c r="A395" s="86">
        <v>388</v>
      </c>
      <c r="B395" s="80" t="s">
        <v>6</v>
      </c>
      <c r="C395" s="80" t="s">
        <v>675</v>
      </c>
      <c r="D395" s="24" t="s">
        <v>599</v>
      </c>
      <c r="E395" s="24">
        <v>17</v>
      </c>
      <c r="F395" s="24" t="s">
        <v>1027</v>
      </c>
      <c r="G395" s="24" t="s">
        <v>7</v>
      </c>
      <c r="H395" s="24" t="s">
        <v>8</v>
      </c>
      <c r="I395" s="29">
        <v>107915</v>
      </c>
      <c r="J395" s="29">
        <v>107915</v>
      </c>
      <c r="K395" s="38">
        <v>5800</v>
      </c>
      <c r="L395" s="44">
        <v>767</v>
      </c>
      <c r="M395" s="38"/>
      <c r="N395" s="23"/>
      <c r="O395" s="44">
        <v>2715.18</v>
      </c>
      <c r="P395" s="44">
        <v>2715.18</v>
      </c>
    </row>
    <row r="396" spans="1:16" ht="31.2" x14ac:dyDescent="0.3">
      <c r="A396" s="86">
        <v>389</v>
      </c>
      <c r="B396" s="80" t="s">
        <v>6</v>
      </c>
      <c r="C396" s="80" t="s">
        <v>675</v>
      </c>
      <c r="D396" s="24" t="s">
        <v>600</v>
      </c>
      <c r="E396" s="24">
        <v>17</v>
      </c>
      <c r="F396" s="24" t="s">
        <v>1028</v>
      </c>
      <c r="G396" s="24" t="s">
        <v>7</v>
      </c>
      <c r="H396" s="24" t="s">
        <v>8</v>
      </c>
      <c r="I396" s="29" t="s">
        <v>1319</v>
      </c>
      <c r="J396" s="29" t="s">
        <v>1319</v>
      </c>
      <c r="K396" s="38">
        <v>5800</v>
      </c>
      <c r="L396" s="44">
        <v>2179</v>
      </c>
      <c r="M396" s="38"/>
      <c r="N396" s="23"/>
      <c r="O396" s="44">
        <v>7713.66</v>
      </c>
      <c r="P396" s="44">
        <v>7713.66</v>
      </c>
    </row>
    <row r="397" spans="1:16" ht="78" x14ac:dyDescent="0.3">
      <c r="A397" s="86">
        <v>390</v>
      </c>
      <c r="B397" s="80" t="s">
        <v>6</v>
      </c>
      <c r="C397" s="80" t="s">
        <v>675</v>
      </c>
      <c r="D397" s="24" t="s">
        <v>593</v>
      </c>
      <c r="E397" s="24">
        <v>17</v>
      </c>
      <c r="F397" s="24" t="s">
        <v>1029</v>
      </c>
      <c r="G397" s="24" t="s">
        <v>7</v>
      </c>
      <c r="H397" s="24" t="s">
        <v>8</v>
      </c>
      <c r="I397" s="29" t="s">
        <v>1320</v>
      </c>
      <c r="J397" s="29" t="s">
        <v>1320</v>
      </c>
      <c r="K397" s="38">
        <v>3500</v>
      </c>
      <c r="L397" s="44">
        <v>2241</v>
      </c>
      <c r="M397" s="38"/>
      <c r="N397" s="23"/>
      <c r="O397" s="44">
        <v>7933.1399999999994</v>
      </c>
      <c r="P397" s="44">
        <v>7933.1399999999994</v>
      </c>
    </row>
    <row r="398" spans="1:16" ht="78" x14ac:dyDescent="0.3">
      <c r="A398" s="86">
        <v>391</v>
      </c>
      <c r="B398" s="80" t="s">
        <v>6</v>
      </c>
      <c r="C398" s="80" t="s">
        <v>675</v>
      </c>
      <c r="D398" s="24" t="s">
        <v>601</v>
      </c>
      <c r="E398" s="24">
        <v>17</v>
      </c>
      <c r="F398" s="24" t="s">
        <v>1030</v>
      </c>
      <c r="G398" s="24" t="s">
        <v>7</v>
      </c>
      <c r="H398" s="24" t="s">
        <v>8</v>
      </c>
      <c r="I398" s="29" t="s">
        <v>1321</v>
      </c>
      <c r="J398" s="29" t="s">
        <v>1321</v>
      </c>
      <c r="K398" s="38">
        <v>1300</v>
      </c>
      <c r="L398" s="44">
        <v>1011</v>
      </c>
      <c r="M398" s="38"/>
      <c r="N398" s="23"/>
      <c r="O398" s="44">
        <v>3578.94</v>
      </c>
      <c r="P398" s="44">
        <v>3578.94</v>
      </c>
    </row>
    <row r="399" spans="1:16" x14ac:dyDescent="0.3">
      <c r="A399" s="86">
        <v>392</v>
      </c>
      <c r="B399" s="80" t="s">
        <v>6</v>
      </c>
      <c r="C399" s="80" t="s">
        <v>675</v>
      </c>
      <c r="D399" s="24" t="s">
        <v>602</v>
      </c>
      <c r="E399" s="24">
        <v>17</v>
      </c>
      <c r="F399" s="24" t="s">
        <v>1031</v>
      </c>
      <c r="G399" s="24" t="s">
        <v>7</v>
      </c>
      <c r="H399" s="24" t="s">
        <v>8</v>
      </c>
      <c r="I399" s="29">
        <v>107911</v>
      </c>
      <c r="J399" s="29">
        <v>107911</v>
      </c>
      <c r="K399" s="38">
        <v>4300</v>
      </c>
      <c r="L399" s="44">
        <v>4300</v>
      </c>
      <c r="M399" s="38"/>
      <c r="N399" s="23"/>
      <c r="O399" s="44">
        <v>15222</v>
      </c>
      <c r="P399" s="44">
        <v>15222</v>
      </c>
    </row>
    <row r="400" spans="1:16" ht="31.2" x14ac:dyDescent="0.3">
      <c r="A400" s="86">
        <v>393</v>
      </c>
      <c r="B400" s="80" t="s">
        <v>6</v>
      </c>
      <c r="C400" s="80" t="s">
        <v>675</v>
      </c>
      <c r="D400" s="24" t="s">
        <v>469</v>
      </c>
      <c r="E400" s="24">
        <v>17</v>
      </c>
      <c r="F400" s="24" t="s">
        <v>1032</v>
      </c>
      <c r="G400" s="24" t="s">
        <v>7</v>
      </c>
      <c r="H400" s="24" t="s">
        <v>8</v>
      </c>
      <c r="I400" s="29" t="s">
        <v>1322</v>
      </c>
      <c r="J400" s="29" t="s">
        <v>1322</v>
      </c>
      <c r="K400" s="38">
        <v>4300</v>
      </c>
      <c r="L400" s="44">
        <v>4300</v>
      </c>
      <c r="M400" s="38"/>
      <c r="N400" s="23"/>
      <c r="O400" s="44">
        <v>15222</v>
      </c>
      <c r="P400" s="44">
        <v>15222</v>
      </c>
    </row>
    <row r="401" spans="1:16" ht="31.2" x14ac:dyDescent="0.3">
      <c r="A401" s="86">
        <v>394</v>
      </c>
      <c r="B401" s="80" t="s">
        <v>6</v>
      </c>
      <c r="C401" s="80" t="s">
        <v>675</v>
      </c>
      <c r="D401" s="24" t="s">
        <v>603</v>
      </c>
      <c r="E401" s="24">
        <v>17</v>
      </c>
      <c r="F401" s="24" t="s">
        <v>1033</v>
      </c>
      <c r="G401" s="24" t="s">
        <v>7</v>
      </c>
      <c r="H401" s="24" t="s">
        <v>8</v>
      </c>
      <c r="I401" s="29">
        <v>107909</v>
      </c>
      <c r="J401" s="29">
        <v>107909</v>
      </c>
      <c r="K401" s="38">
        <v>5800</v>
      </c>
      <c r="L401" s="44">
        <v>4025</v>
      </c>
      <c r="M401" s="38"/>
      <c r="N401" s="23"/>
      <c r="O401" s="44">
        <v>14248.5</v>
      </c>
      <c r="P401" s="44">
        <v>14248.5</v>
      </c>
    </row>
    <row r="402" spans="1:16" ht="62.4" x14ac:dyDescent="0.3">
      <c r="A402" s="86">
        <v>395</v>
      </c>
      <c r="B402" s="80" t="s">
        <v>6</v>
      </c>
      <c r="C402" s="80" t="s">
        <v>675</v>
      </c>
      <c r="D402" s="24" t="s">
        <v>604</v>
      </c>
      <c r="E402" s="24">
        <v>17</v>
      </c>
      <c r="F402" s="24" t="s">
        <v>1034</v>
      </c>
      <c r="G402" s="24" t="s">
        <v>7</v>
      </c>
      <c r="H402" s="24" t="s">
        <v>8</v>
      </c>
      <c r="I402" s="29">
        <v>107908</v>
      </c>
      <c r="J402" s="29">
        <v>107908</v>
      </c>
      <c r="K402" s="38">
        <v>10600</v>
      </c>
      <c r="L402" s="44">
        <v>2197</v>
      </c>
      <c r="M402" s="38"/>
      <c r="N402" s="23"/>
      <c r="O402" s="44">
        <v>7777.38</v>
      </c>
      <c r="P402" s="44">
        <v>7777.38</v>
      </c>
    </row>
    <row r="403" spans="1:16" ht="46.8" x14ac:dyDescent="0.3">
      <c r="A403" s="86">
        <v>396</v>
      </c>
      <c r="B403" s="80" t="s">
        <v>6</v>
      </c>
      <c r="C403" s="80" t="s">
        <v>675</v>
      </c>
      <c r="D403" s="24" t="s">
        <v>605</v>
      </c>
      <c r="E403" s="24">
        <v>17</v>
      </c>
      <c r="F403" s="24" t="s">
        <v>1035</v>
      </c>
      <c r="G403" s="24" t="s">
        <v>7</v>
      </c>
      <c r="H403" s="24" t="s">
        <v>8</v>
      </c>
      <c r="I403" s="28">
        <v>107960</v>
      </c>
      <c r="J403" s="29">
        <v>107960</v>
      </c>
      <c r="K403" s="38">
        <v>5800</v>
      </c>
      <c r="L403" s="44">
        <v>1233</v>
      </c>
      <c r="M403" s="38"/>
      <c r="N403" s="23"/>
      <c r="O403" s="44">
        <v>4364.82</v>
      </c>
      <c r="P403" s="44">
        <v>4364.82</v>
      </c>
    </row>
    <row r="404" spans="1:16" ht="46.8" x14ac:dyDescent="0.3">
      <c r="A404" s="86">
        <v>397</v>
      </c>
      <c r="B404" s="80" t="s">
        <v>6</v>
      </c>
      <c r="C404" s="80" t="s">
        <v>675</v>
      </c>
      <c r="D404" s="24" t="s">
        <v>606</v>
      </c>
      <c r="E404" s="24">
        <v>17</v>
      </c>
      <c r="F404" s="24" t="s">
        <v>1035</v>
      </c>
      <c r="G404" s="24" t="s">
        <v>7</v>
      </c>
      <c r="H404" s="24" t="s">
        <v>8</v>
      </c>
      <c r="I404" s="29">
        <v>107960</v>
      </c>
      <c r="J404" s="29">
        <v>107960</v>
      </c>
      <c r="K404" s="38">
        <v>5800</v>
      </c>
      <c r="L404" s="44">
        <v>92</v>
      </c>
      <c r="M404" s="38"/>
      <c r="N404" s="23"/>
      <c r="O404" s="44">
        <v>325.68</v>
      </c>
      <c r="P404" s="44">
        <v>325.68</v>
      </c>
    </row>
    <row r="405" spans="1:16" ht="31.2" x14ac:dyDescent="0.3">
      <c r="A405" s="86">
        <v>398</v>
      </c>
      <c r="B405" s="80" t="s">
        <v>6</v>
      </c>
      <c r="C405" s="80" t="s">
        <v>675</v>
      </c>
      <c r="D405" s="24" t="s">
        <v>470</v>
      </c>
      <c r="E405" s="24">
        <v>17</v>
      </c>
      <c r="F405" s="24" t="s">
        <v>1036</v>
      </c>
      <c r="G405" s="24" t="s">
        <v>7</v>
      </c>
      <c r="H405" s="24" t="s">
        <v>8</v>
      </c>
      <c r="I405" s="29" t="s">
        <v>1323</v>
      </c>
      <c r="J405" s="29" t="s">
        <v>1323</v>
      </c>
      <c r="K405" s="38">
        <v>7274</v>
      </c>
      <c r="L405" s="44">
        <v>1748</v>
      </c>
      <c r="M405" s="38"/>
      <c r="N405" s="23"/>
      <c r="O405" s="44">
        <v>6187.92</v>
      </c>
      <c r="P405" s="44">
        <v>6187.92</v>
      </c>
    </row>
    <row r="406" spans="1:16" ht="31.2" x14ac:dyDescent="0.3">
      <c r="A406" s="86">
        <v>399</v>
      </c>
      <c r="B406" s="80" t="s">
        <v>6</v>
      </c>
      <c r="C406" s="80" t="s">
        <v>675</v>
      </c>
      <c r="D406" s="24" t="s">
        <v>470</v>
      </c>
      <c r="E406" s="24">
        <v>17</v>
      </c>
      <c r="F406" s="24" t="s">
        <v>1036</v>
      </c>
      <c r="G406" s="24" t="s">
        <v>7</v>
      </c>
      <c r="H406" s="24" t="s">
        <v>8</v>
      </c>
      <c r="I406" s="29" t="s">
        <v>1323</v>
      </c>
      <c r="J406" s="29" t="s">
        <v>1323</v>
      </c>
      <c r="K406" s="38">
        <v>7274</v>
      </c>
      <c r="L406" s="44">
        <v>121</v>
      </c>
      <c r="M406" s="38"/>
      <c r="N406" s="23"/>
      <c r="O406" s="44">
        <v>428.34000000000003</v>
      </c>
      <c r="P406" s="44">
        <v>428.34000000000003</v>
      </c>
    </row>
    <row r="407" spans="1:16" x14ac:dyDescent="0.3">
      <c r="A407" s="86">
        <v>400</v>
      </c>
      <c r="B407" s="80" t="s">
        <v>6</v>
      </c>
      <c r="C407" s="80" t="s">
        <v>675</v>
      </c>
      <c r="D407" s="24" t="s">
        <v>607</v>
      </c>
      <c r="E407" s="24">
        <v>17</v>
      </c>
      <c r="F407" s="24" t="s">
        <v>1037</v>
      </c>
      <c r="G407" s="24" t="s">
        <v>7</v>
      </c>
      <c r="H407" s="24" t="s">
        <v>8</v>
      </c>
      <c r="I407" s="28">
        <v>107958</v>
      </c>
      <c r="J407" s="29">
        <v>107958</v>
      </c>
      <c r="K407" s="38">
        <v>4200</v>
      </c>
      <c r="L407" s="44">
        <v>1306</v>
      </c>
      <c r="M407" s="38"/>
      <c r="N407" s="23"/>
      <c r="O407" s="44">
        <v>4623.24</v>
      </c>
      <c r="P407" s="44">
        <v>4623.24</v>
      </c>
    </row>
    <row r="408" spans="1:16" x14ac:dyDescent="0.3">
      <c r="A408" s="86">
        <v>401</v>
      </c>
      <c r="B408" s="80" t="s">
        <v>6</v>
      </c>
      <c r="C408" s="80" t="s">
        <v>675</v>
      </c>
      <c r="D408" s="24" t="s">
        <v>607</v>
      </c>
      <c r="E408" s="24">
        <v>17</v>
      </c>
      <c r="F408" s="24" t="s">
        <v>1037</v>
      </c>
      <c r="G408" s="24" t="s">
        <v>7</v>
      </c>
      <c r="H408" s="24" t="s">
        <v>8</v>
      </c>
      <c r="I408" s="29">
        <v>107958</v>
      </c>
      <c r="J408" s="29">
        <v>107958</v>
      </c>
      <c r="K408" s="38">
        <v>4200</v>
      </c>
      <c r="L408" s="44">
        <v>70</v>
      </c>
      <c r="M408" s="38"/>
      <c r="N408" s="23"/>
      <c r="O408" s="44">
        <v>247.8</v>
      </c>
      <c r="P408" s="44">
        <v>247.8</v>
      </c>
    </row>
    <row r="409" spans="1:16" ht="109.2" x14ac:dyDescent="0.3">
      <c r="A409" s="86">
        <v>402</v>
      </c>
      <c r="B409" s="80" t="s">
        <v>6</v>
      </c>
      <c r="C409" s="80" t="s">
        <v>675</v>
      </c>
      <c r="D409" s="24" t="s">
        <v>608</v>
      </c>
      <c r="E409" s="24">
        <v>17</v>
      </c>
      <c r="F409" s="24" t="s">
        <v>1038</v>
      </c>
      <c r="G409" s="24" t="s">
        <v>7</v>
      </c>
      <c r="H409" s="24" t="s">
        <v>8</v>
      </c>
      <c r="I409" s="28">
        <v>107957</v>
      </c>
      <c r="J409" s="29">
        <v>107957</v>
      </c>
      <c r="K409" s="38">
        <v>5200</v>
      </c>
      <c r="L409" s="44">
        <v>1530</v>
      </c>
      <c r="M409" s="38"/>
      <c r="N409" s="23"/>
      <c r="O409" s="44">
        <v>5416.2</v>
      </c>
      <c r="P409" s="44">
        <v>5416.2</v>
      </c>
    </row>
    <row r="410" spans="1:16" ht="109.2" x14ac:dyDescent="0.3">
      <c r="A410" s="86">
        <v>403</v>
      </c>
      <c r="B410" s="80" t="s">
        <v>6</v>
      </c>
      <c r="C410" s="80" t="s">
        <v>675</v>
      </c>
      <c r="D410" s="24" t="s">
        <v>609</v>
      </c>
      <c r="E410" s="24">
        <v>17</v>
      </c>
      <c r="F410" s="24" t="s">
        <v>1038</v>
      </c>
      <c r="G410" s="24" t="s">
        <v>7</v>
      </c>
      <c r="H410" s="24" t="s">
        <v>8</v>
      </c>
      <c r="I410" s="29">
        <v>107957</v>
      </c>
      <c r="J410" s="29">
        <v>107957</v>
      </c>
      <c r="K410" s="38">
        <v>5200</v>
      </c>
      <c r="L410" s="44">
        <v>87</v>
      </c>
      <c r="M410" s="38"/>
      <c r="N410" s="23"/>
      <c r="O410" s="44">
        <v>307.98</v>
      </c>
      <c r="P410" s="44">
        <v>307.98</v>
      </c>
    </row>
    <row r="411" spans="1:16" ht="31.2" x14ac:dyDescent="0.3">
      <c r="A411" s="86">
        <v>404</v>
      </c>
      <c r="B411" s="80" t="s">
        <v>6</v>
      </c>
      <c r="C411" s="80" t="s">
        <v>675</v>
      </c>
      <c r="D411" s="24" t="s">
        <v>610</v>
      </c>
      <c r="E411" s="24">
        <v>17</v>
      </c>
      <c r="F411" s="24" t="s">
        <v>1039</v>
      </c>
      <c r="G411" s="24" t="s">
        <v>7</v>
      </c>
      <c r="H411" s="24" t="s">
        <v>8</v>
      </c>
      <c r="I411" s="28">
        <v>107962</v>
      </c>
      <c r="J411" s="29">
        <v>107962</v>
      </c>
      <c r="K411" s="38">
        <v>37000</v>
      </c>
      <c r="L411" s="44">
        <v>6395</v>
      </c>
      <c r="M411" s="38"/>
      <c r="N411" s="23"/>
      <c r="O411" s="44">
        <v>22638.3</v>
      </c>
      <c r="P411" s="44">
        <v>22638.3</v>
      </c>
    </row>
    <row r="412" spans="1:16" ht="31.2" x14ac:dyDescent="0.3">
      <c r="A412" s="86">
        <v>405</v>
      </c>
      <c r="B412" s="80" t="s">
        <v>6</v>
      </c>
      <c r="C412" s="80" t="s">
        <v>675</v>
      </c>
      <c r="D412" s="24" t="s">
        <v>611</v>
      </c>
      <c r="E412" s="24">
        <v>17</v>
      </c>
      <c r="F412" s="24" t="s">
        <v>1039</v>
      </c>
      <c r="G412" s="24" t="s">
        <v>7</v>
      </c>
      <c r="H412" s="24" t="s">
        <v>8</v>
      </c>
      <c r="I412" s="29">
        <v>107962</v>
      </c>
      <c r="J412" s="29">
        <v>107962</v>
      </c>
      <c r="K412" s="38">
        <v>37000</v>
      </c>
      <c r="L412" s="44">
        <v>616</v>
      </c>
      <c r="M412" s="38"/>
      <c r="N412" s="23"/>
      <c r="O412" s="44">
        <v>2180.64</v>
      </c>
      <c r="P412" s="44">
        <v>2180.64</v>
      </c>
    </row>
    <row r="413" spans="1:16" x14ac:dyDescent="0.3">
      <c r="A413" s="86">
        <v>406</v>
      </c>
      <c r="B413" s="80" t="s">
        <v>6</v>
      </c>
      <c r="C413" s="80" t="s">
        <v>675</v>
      </c>
      <c r="D413" s="24" t="s">
        <v>612</v>
      </c>
      <c r="E413" s="24">
        <v>17</v>
      </c>
      <c r="F413" s="24" t="s">
        <v>1040</v>
      </c>
      <c r="G413" s="24" t="s">
        <v>7</v>
      </c>
      <c r="H413" s="24" t="s">
        <v>8</v>
      </c>
      <c r="I413" s="28">
        <v>107963</v>
      </c>
      <c r="J413" s="29">
        <v>107963</v>
      </c>
      <c r="K413" s="38">
        <v>30000</v>
      </c>
      <c r="L413" s="44">
        <v>4910</v>
      </c>
      <c r="M413" s="38"/>
      <c r="N413" s="23"/>
      <c r="O413" s="44">
        <v>17381.400000000001</v>
      </c>
      <c r="P413" s="44">
        <v>17381.400000000001</v>
      </c>
    </row>
    <row r="414" spans="1:16" x14ac:dyDescent="0.3">
      <c r="A414" s="86">
        <v>407</v>
      </c>
      <c r="B414" s="80" t="s">
        <v>6</v>
      </c>
      <c r="C414" s="80" t="s">
        <v>675</v>
      </c>
      <c r="D414" s="24" t="s">
        <v>612</v>
      </c>
      <c r="E414" s="24">
        <v>17</v>
      </c>
      <c r="F414" s="24" t="s">
        <v>1040</v>
      </c>
      <c r="G414" s="24" t="s">
        <v>7</v>
      </c>
      <c r="H414" s="24" t="s">
        <v>8</v>
      </c>
      <c r="I414" s="29">
        <v>107963</v>
      </c>
      <c r="J414" s="29">
        <v>107963</v>
      </c>
      <c r="K414" s="38">
        <v>30000</v>
      </c>
      <c r="L414" s="44">
        <v>499</v>
      </c>
      <c r="M414" s="38"/>
      <c r="N414" s="23"/>
      <c r="O414" s="44">
        <v>1766.46</v>
      </c>
      <c r="P414" s="44">
        <v>1766.46</v>
      </c>
    </row>
    <row r="415" spans="1:16" ht="46.8" x14ac:dyDescent="0.3">
      <c r="A415" s="86">
        <v>408</v>
      </c>
      <c r="B415" s="80" t="s">
        <v>6</v>
      </c>
      <c r="C415" s="80" t="s">
        <v>675</v>
      </c>
      <c r="D415" s="24" t="s">
        <v>613</v>
      </c>
      <c r="E415" s="24">
        <v>17</v>
      </c>
      <c r="F415" s="24" t="s">
        <v>1041</v>
      </c>
      <c r="G415" s="24" t="s">
        <v>7</v>
      </c>
      <c r="H415" s="24" t="s">
        <v>8</v>
      </c>
      <c r="I415" s="28">
        <v>107964</v>
      </c>
      <c r="J415" s="29">
        <v>107964</v>
      </c>
      <c r="K415" s="38">
        <v>31400</v>
      </c>
      <c r="L415" s="44">
        <v>6636</v>
      </c>
      <c r="M415" s="38"/>
      <c r="N415" s="23"/>
      <c r="O415" s="44">
        <v>23491.439999999999</v>
      </c>
      <c r="P415" s="44">
        <v>23491.439999999999</v>
      </c>
    </row>
    <row r="416" spans="1:16" ht="46.8" x14ac:dyDescent="0.3">
      <c r="A416" s="86">
        <v>409</v>
      </c>
      <c r="B416" s="80" t="s">
        <v>6</v>
      </c>
      <c r="C416" s="80" t="s">
        <v>675</v>
      </c>
      <c r="D416" s="24" t="s">
        <v>614</v>
      </c>
      <c r="E416" s="24">
        <v>17</v>
      </c>
      <c r="F416" s="24" t="s">
        <v>1041</v>
      </c>
      <c r="G416" s="24" t="s">
        <v>7</v>
      </c>
      <c r="H416" s="24" t="s">
        <v>8</v>
      </c>
      <c r="I416" s="29">
        <v>107964</v>
      </c>
      <c r="J416" s="29">
        <v>107964</v>
      </c>
      <c r="K416" s="38">
        <v>31400</v>
      </c>
      <c r="L416" s="44">
        <v>522</v>
      </c>
      <c r="M416" s="38"/>
      <c r="N416" s="23"/>
      <c r="O416" s="44">
        <v>1847.88</v>
      </c>
      <c r="P416" s="44">
        <v>1847.88</v>
      </c>
    </row>
    <row r="417" spans="1:16" ht="46.8" x14ac:dyDescent="0.3">
      <c r="A417" s="86">
        <v>410</v>
      </c>
      <c r="B417" s="80" t="s">
        <v>6</v>
      </c>
      <c r="C417" s="80" t="s">
        <v>675</v>
      </c>
      <c r="D417" s="24" t="s">
        <v>615</v>
      </c>
      <c r="E417" s="24">
        <v>17</v>
      </c>
      <c r="F417" s="24" t="s">
        <v>1042</v>
      </c>
      <c r="G417" s="24" t="s">
        <v>7</v>
      </c>
      <c r="H417" s="24" t="s">
        <v>8</v>
      </c>
      <c r="I417" s="29" t="s">
        <v>1324</v>
      </c>
      <c r="J417" s="29" t="s">
        <v>1324</v>
      </c>
      <c r="K417" s="38">
        <v>18100</v>
      </c>
      <c r="L417" s="44">
        <v>4677</v>
      </c>
      <c r="M417" s="38"/>
      <c r="N417" s="23"/>
      <c r="O417" s="44">
        <v>16556.580000000002</v>
      </c>
      <c r="P417" s="44">
        <v>16556.580000000002</v>
      </c>
    </row>
    <row r="418" spans="1:16" ht="46.8" x14ac:dyDescent="0.3">
      <c r="A418" s="86">
        <v>411</v>
      </c>
      <c r="B418" s="80" t="s">
        <v>6</v>
      </c>
      <c r="C418" s="80" t="s">
        <v>675</v>
      </c>
      <c r="D418" s="24" t="s">
        <v>500</v>
      </c>
      <c r="E418" s="24">
        <v>17</v>
      </c>
      <c r="F418" s="24" t="s">
        <v>1042</v>
      </c>
      <c r="G418" s="24" t="s">
        <v>7</v>
      </c>
      <c r="H418" s="24" t="s">
        <v>8</v>
      </c>
      <c r="I418" s="29" t="s">
        <v>1324</v>
      </c>
      <c r="J418" s="29" t="s">
        <v>1324</v>
      </c>
      <c r="K418" s="38">
        <v>18100</v>
      </c>
      <c r="L418" s="44">
        <v>300</v>
      </c>
      <c r="M418" s="38"/>
      <c r="N418" s="23"/>
      <c r="O418" s="44">
        <v>1062</v>
      </c>
      <c r="P418" s="44">
        <v>1062</v>
      </c>
    </row>
    <row r="419" spans="1:16" ht="31.2" x14ac:dyDescent="0.3">
      <c r="A419" s="86">
        <v>412</v>
      </c>
      <c r="B419" s="80" t="s">
        <v>6</v>
      </c>
      <c r="C419" s="80" t="s">
        <v>675</v>
      </c>
      <c r="D419" s="24" t="s">
        <v>616</v>
      </c>
      <c r="E419" s="24">
        <v>17</v>
      </c>
      <c r="F419" s="24" t="s">
        <v>1043</v>
      </c>
      <c r="G419" s="24" t="s">
        <v>7</v>
      </c>
      <c r="H419" s="24" t="s">
        <v>8</v>
      </c>
      <c r="I419" s="29" t="s">
        <v>1325</v>
      </c>
      <c r="J419" s="29" t="s">
        <v>1325</v>
      </c>
      <c r="K419" s="38">
        <v>20000</v>
      </c>
      <c r="L419" s="44">
        <v>3482</v>
      </c>
      <c r="M419" s="38"/>
      <c r="N419" s="23"/>
      <c r="O419" s="44">
        <v>12326.28</v>
      </c>
      <c r="P419" s="44">
        <v>12326.28</v>
      </c>
    </row>
    <row r="420" spans="1:16" ht="31.2" x14ac:dyDescent="0.3">
      <c r="A420" s="86">
        <v>413</v>
      </c>
      <c r="B420" s="80" t="s">
        <v>6</v>
      </c>
      <c r="C420" s="80" t="s">
        <v>675</v>
      </c>
      <c r="D420" s="24" t="s">
        <v>616</v>
      </c>
      <c r="E420" s="24">
        <v>17</v>
      </c>
      <c r="F420" s="24" t="s">
        <v>1043</v>
      </c>
      <c r="G420" s="24" t="s">
        <v>7</v>
      </c>
      <c r="H420" s="24" t="s">
        <v>8</v>
      </c>
      <c r="I420" s="29" t="s">
        <v>1325</v>
      </c>
      <c r="J420" s="29" t="s">
        <v>1325</v>
      </c>
      <c r="K420" s="38">
        <v>20000</v>
      </c>
      <c r="L420" s="44">
        <v>332</v>
      </c>
      <c r="M420" s="38"/>
      <c r="N420" s="23"/>
      <c r="O420" s="44">
        <v>1175.28</v>
      </c>
      <c r="P420" s="44">
        <v>1175.28</v>
      </c>
    </row>
    <row r="421" spans="1:16" ht="31.2" x14ac:dyDescent="0.3">
      <c r="A421" s="86">
        <v>414</v>
      </c>
      <c r="B421" s="80" t="s">
        <v>6</v>
      </c>
      <c r="C421" s="80" t="s">
        <v>675</v>
      </c>
      <c r="D421" s="24" t="s">
        <v>617</v>
      </c>
      <c r="E421" s="24">
        <v>17</v>
      </c>
      <c r="F421" s="24" t="s">
        <v>1044</v>
      </c>
      <c r="G421" s="24" t="s">
        <v>7</v>
      </c>
      <c r="H421" s="24" t="s">
        <v>8</v>
      </c>
      <c r="I421" s="29" t="s">
        <v>1326</v>
      </c>
      <c r="J421" s="29" t="s">
        <v>1326</v>
      </c>
      <c r="K421" s="38">
        <v>20000</v>
      </c>
      <c r="L421" s="44">
        <v>3935</v>
      </c>
      <c r="M421" s="38"/>
      <c r="N421" s="23"/>
      <c r="O421" s="44">
        <v>13929.9</v>
      </c>
      <c r="P421" s="44">
        <v>13929.9</v>
      </c>
    </row>
    <row r="422" spans="1:16" ht="31.2" x14ac:dyDescent="0.3">
      <c r="A422" s="86">
        <v>415</v>
      </c>
      <c r="B422" s="80" t="s">
        <v>6</v>
      </c>
      <c r="C422" s="80" t="s">
        <v>675</v>
      </c>
      <c r="D422" s="24" t="s">
        <v>618</v>
      </c>
      <c r="E422" s="24">
        <v>17</v>
      </c>
      <c r="F422" s="24" t="s">
        <v>1045</v>
      </c>
      <c r="G422" s="24" t="s">
        <v>7</v>
      </c>
      <c r="H422" s="24" t="s">
        <v>8</v>
      </c>
      <c r="I422" s="29" t="s">
        <v>1327</v>
      </c>
      <c r="J422" s="29" t="s">
        <v>1327</v>
      </c>
      <c r="K422" s="38">
        <v>10000</v>
      </c>
      <c r="L422" s="44">
        <v>1777</v>
      </c>
      <c r="M422" s="38"/>
      <c r="N422" s="23"/>
      <c r="O422" s="44">
        <v>6290.58</v>
      </c>
      <c r="P422" s="44">
        <v>6290.58</v>
      </c>
    </row>
    <row r="423" spans="1:16" ht="31.2" x14ac:dyDescent="0.3">
      <c r="A423" s="86">
        <v>416</v>
      </c>
      <c r="B423" s="80" t="s">
        <v>6</v>
      </c>
      <c r="C423" s="80" t="s">
        <v>675</v>
      </c>
      <c r="D423" s="24" t="s">
        <v>619</v>
      </c>
      <c r="E423" s="24">
        <v>17</v>
      </c>
      <c r="F423" s="24" t="s">
        <v>1033</v>
      </c>
      <c r="G423" s="24" t="s">
        <v>7</v>
      </c>
      <c r="H423" s="24" t="s">
        <v>8</v>
      </c>
      <c r="I423" s="29" t="s">
        <v>1328</v>
      </c>
      <c r="J423" s="29" t="s">
        <v>1328</v>
      </c>
      <c r="K423" s="38">
        <v>25400</v>
      </c>
      <c r="L423" s="44">
        <v>2799</v>
      </c>
      <c r="M423" s="38"/>
      <c r="N423" s="23"/>
      <c r="O423" s="44">
        <v>9908.4599999999991</v>
      </c>
      <c r="P423" s="44">
        <v>9908.4599999999991</v>
      </c>
    </row>
    <row r="424" spans="1:16" x14ac:dyDescent="0.3">
      <c r="A424" s="86">
        <v>417</v>
      </c>
      <c r="B424" s="80" t="s">
        <v>6</v>
      </c>
      <c r="C424" s="80" t="s">
        <v>675</v>
      </c>
      <c r="D424" s="24" t="s">
        <v>620</v>
      </c>
      <c r="E424" s="24">
        <v>16</v>
      </c>
      <c r="F424" s="24" t="s">
        <v>1046</v>
      </c>
      <c r="G424" s="24" t="s">
        <v>7</v>
      </c>
      <c r="H424" s="24" t="s">
        <v>8</v>
      </c>
      <c r="I424" s="28"/>
      <c r="J424" s="29"/>
      <c r="K424" s="38">
        <v>24600</v>
      </c>
      <c r="L424" s="44">
        <v>3069</v>
      </c>
      <c r="M424" s="38"/>
      <c r="N424" s="23"/>
      <c r="O424" s="44">
        <v>10864.26</v>
      </c>
      <c r="P424" s="44">
        <v>10864.26</v>
      </c>
    </row>
    <row r="425" spans="1:16" x14ac:dyDescent="0.3">
      <c r="A425" s="86">
        <v>418</v>
      </c>
      <c r="B425" s="80" t="s">
        <v>6</v>
      </c>
      <c r="C425" s="80" t="s">
        <v>675</v>
      </c>
      <c r="D425" s="24" t="s">
        <v>621</v>
      </c>
      <c r="E425" s="24">
        <v>16</v>
      </c>
      <c r="F425" s="24" t="s">
        <v>1047</v>
      </c>
      <c r="G425" s="24" t="s">
        <v>7</v>
      </c>
      <c r="H425" s="24" t="s">
        <v>8</v>
      </c>
      <c r="I425" s="28"/>
      <c r="J425" s="29"/>
      <c r="K425" s="38">
        <v>20000</v>
      </c>
      <c r="L425" s="44">
        <v>1225</v>
      </c>
      <c r="M425" s="38"/>
      <c r="N425" s="23"/>
      <c r="O425" s="44">
        <v>4336.5</v>
      </c>
      <c r="P425" s="44">
        <v>4336.5</v>
      </c>
    </row>
    <row r="426" spans="1:16" s="72" customFormat="1" ht="31.2" x14ac:dyDescent="0.3">
      <c r="A426" s="86">
        <v>419</v>
      </c>
      <c r="B426" s="66" t="s">
        <v>6</v>
      </c>
      <c r="C426" s="66" t="s">
        <v>675</v>
      </c>
      <c r="D426" s="74" t="s">
        <v>1595</v>
      </c>
      <c r="E426" s="74">
        <v>16</v>
      </c>
      <c r="F426" s="74" t="s">
        <v>1048</v>
      </c>
      <c r="G426" s="74" t="s">
        <v>7</v>
      </c>
      <c r="H426" s="74" t="s">
        <v>8</v>
      </c>
      <c r="I426" s="75"/>
      <c r="J426" s="76"/>
      <c r="K426" s="77"/>
      <c r="L426" s="79">
        <v>1396</v>
      </c>
      <c r="M426" s="77"/>
      <c r="N426" s="78"/>
      <c r="O426" s="79">
        <v>4941.84</v>
      </c>
      <c r="P426" s="79">
        <v>4941.84</v>
      </c>
    </row>
    <row r="427" spans="1:16" x14ac:dyDescent="0.3">
      <c r="A427" s="86">
        <v>420</v>
      </c>
      <c r="B427" s="80" t="s">
        <v>6</v>
      </c>
      <c r="C427" s="80" t="s">
        <v>675</v>
      </c>
      <c r="D427" s="24" t="s">
        <v>471</v>
      </c>
      <c r="E427" s="24">
        <v>16</v>
      </c>
      <c r="F427" s="24" t="s">
        <v>1049</v>
      </c>
      <c r="G427" s="24" t="s">
        <v>7</v>
      </c>
      <c r="H427" s="24" t="s">
        <v>8</v>
      </c>
      <c r="I427" s="28"/>
      <c r="J427" s="29"/>
      <c r="K427" s="38">
        <v>8000</v>
      </c>
      <c r="L427" s="44">
        <v>1837</v>
      </c>
      <c r="M427" s="38"/>
      <c r="N427" s="23"/>
      <c r="O427" s="44">
        <v>6502.98</v>
      </c>
      <c r="P427" s="44">
        <v>6502.98</v>
      </c>
    </row>
    <row r="428" spans="1:16" x14ac:dyDescent="0.3">
      <c r="A428" s="86">
        <v>421</v>
      </c>
      <c r="B428" s="80" t="s">
        <v>6</v>
      </c>
      <c r="C428" s="80" t="s">
        <v>675</v>
      </c>
      <c r="D428" s="24" t="s">
        <v>622</v>
      </c>
      <c r="E428" s="24">
        <v>16</v>
      </c>
      <c r="F428" s="24" t="s">
        <v>1050</v>
      </c>
      <c r="G428" s="24" t="s">
        <v>7</v>
      </c>
      <c r="H428" s="24" t="s">
        <v>8</v>
      </c>
      <c r="I428" s="28"/>
      <c r="J428" s="29"/>
      <c r="K428" s="38">
        <v>8600</v>
      </c>
      <c r="L428" s="44">
        <v>2280</v>
      </c>
      <c r="M428" s="38"/>
      <c r="N428" s="23"/>
      <c r="O428" s="44">
        <v>8071.2</v>
      </c>
      <c r="P428" s="44">
        <v>8071.2</v>
      </c>
    </row>
    <row r="429" spans="1:16" ht="31.2" x14ac:dyDescent="0.3">
      <c r="A429" s="86">
        <v>422</v>
      </c>
      <c r="B429" s="80" t="s">
        <v>6</v>
      </c>
      <c r="C429" s="80" t="s">
        <v>675</v>
      </c>
      <c r="D429" s="24" t="s">
        <v>623</v>
      </c>
      <c r="E429" s="24">
        <v>16</v>
      </c>
      <c r="F429" s="24" t="s">
        <v>1051</v>
      </c>
      <c r="G429" s="24" t="s">
        <v>7</v>
      </c>
      <c r="H429" s="24" t="s">
        <v>8</v>
      </c>
      <c r="I429" s="29" t="s">
        <v>1527</v>
      </c>
      <c r="J429" s="29" t="s">
        <v>1449</v>
      </c>
      <c r="K429" s="38">
        <v>28100</v>
      </c>
      <c r="L429" s="44">
        <v>7962</v>
      </c>
      <c r="M429" s="38"/>
      <c r="N429" s="23"/>
      <c r="O429" s="44">
        <v>28185.48</v>
      </c>
      <c r="P429" s="44">
        <v>28185.48</v>
      </c>
    </row>
    <row r="430" spans="1:16" ht="72" customHeight="1" x14ac:dyDescent="0.3">
      <c r="A430" s="86">
        <v>423</v>
      </c>
      <c r="B430" s="80" t="s">
        <v>6</v>
      </c>
      <c r="C430" s="80" t="s">
        <v>675</v>
      </c>
      <c r="D430" s="24" t="s">
        <v>624</v>
      </c>
      <c r="E430" s="24">
        <v>16</v>
      </c>
      <c r="F430" s="24" t="s">
        <v>1052</v>
      </c>
      <c r="G430" s="24" t="s">
        <v>7</v>
      </c>
      <c r="H430" s="24" t="s">
        <v>8</v>
      </c>
      <c r="I430" s="29" t="s">
        <v>1528</v>
      </c>
      <c r="J430" s="29" t="s">
        <v>1450</v>
      </c>
      <c r="K430" s="25">
        <v>19852</v>
      </c>
      <c r="L430" s="44">
        <v>102</v>
      </c>
      <c r="M430" s="38"/>
      <c r="N430" s="23"/>
      <c r="O430" s="44">
        <v>361.08</v>
      </c>
      <c r="P430" s="44">
        <v>361.08</v>
      </c>
    </row>
    <row r="431" spans="1:16" x14ac:dyDescent="0.3">
      <c r="A431" s="86">
        <v>424</v>
      </c>
      <c r="B431" s="80" t="s">
        <v>6</v>
      </c>
      <c r="C431" s="80" t="s">
        <v>675</v>
      </c>
      <c r="D431" s="24" t="s">
        <v>625</v>
      </c>
      <c r="E431" s="24">
        <v>15</v>
      </c>
      <c r="F431" s="24" t="s">
        <v>1053</v>
      </c>
      <c r="G431" s="24" t="s">
        <v>7</v>
      </c>
      <c r="H431" s="24" t="s">
        <v>8</v>
      </c>
      <c r="I431" s="29">
        <v>108898</v>
      </c>
      <c r="J431" s="29">
        <v>108898</v>
      </c>
      <c r="K431" s="38">
        <v>2900</v>
      </c>
      <c r="L431" s="44">
        <v>48</v>
      </c>
      <c r="M431" s="38"/>
      <c r="N431" s="23"/>
      <c r="O431" s="44">
        <v>169.92</v>
      </c>
      <c r="P431" s="44">
        <v>169.92</v>
      </c>
    </row>
    <row r="432" spans="1:16" ht="46.8" x14ac:dyDescent="0.3">
      <c r="A432" s="86">
        <v>425</v>
      </c>
      <c r="B432" s="80" t="s">
        <v>6</v>
      </c>
      <c r="C432" s="80" t="s">
        <v>675</v>
      </c>
      <c r="D432" s="24" t="s">
        <v>626</v>
      </c>
      <c r="E432" s="24">
        <v>15</v>
      </c>
      <c r="F432" s="24" t="s">
        <v>1054</v>
      </c>
      <c r="G432" s="24" t="s">
        <v>7</v>
      </c>
      <c r="H432" s="24" t="s">
        <v>8</v>
      </c>
      <c r="I432" s="29" t="s">
        <v>1329</v>
      </c>
      <c r="J432" s="29" t="s">
        <v>1329</v>
      </c>
      <c r="K432" s="38">
        <v>5800</v>
      </c>
      <c r="L432" s="44">
        <v>1629</v>
      </c>
      <c r="M432" s="38"/>
      <c r="N432" s="23"/>
      <c r="O432" s="44">
        <v>5766.66</v>
      </c>
      <c r="P432" s="44">
        <v>5766.66</v>
      </c>
    </row>
    <row r="433" spans="1:16" ht="46.8" x14ac:dyDescent="0.3">
      <c r="A433" s="86">
        <v>426</v>
      </c>
      <c r="B433" s="80" t="s">
        <v>6</v>
      </c>
      <c r="C433" s="80" t="s">
        <v>675</v>
      </c>
      <c r="D433" s="24" t="s">
        <v>626</v>
      </c>
      <c r="E433" s="24">
        <v>15</v>
      </c>
      <c r="F433" s="24" t="s">
        <v>1054</v>
      </c>
      <c r="G433" s="24" t="s">
        <v>7</v>
      </c>
      <c r="H433" s="24" t="s">
        <v>8</v>
      </c>
      <c r="I433" s="29" t="s">
        <v>1329</v>
      </c>
      <c r="J433" s="29" t="s">
        <v>1329</v>
      </c>
      <c r="K433" s="38">
        <v>5800</v>
      </c>
      <c r="L433" s="44">
        <v>219</v>
      </c>
      <c r="M433" s="38"/>
      <c r="N433" s="23"/>
      <c r="O433" s="44">
        <v>775.26</v>
      </c>
      <c r="P433" s="44">
        <v>775.26</v>
      </c>
    </row>
    <row r="434" spans="1:16" x14ac:dyDescent="0.3">
      <c r="A434" s="86">
        <v>427</v>
      </c>
      <c r="B434" s="80" t="s">
        <v>6</v>
      </c>
      <c r="C434" s="80" t="s">
        <v>675</v>
      </c>
      <c r="D434" s="24" t="s">
        <v>472</v>
      </c>
      <c r="E434" s="24">
        <v>15</v>
      </c>
      <c r="F434" s="24" t="s">
        <v>1055</v>
      </c>
      <c r="G434" s="24" t="s">
        <v>7</v>
      </c>
      <c r="H434" s="24" t="s">
        <v>8</v>
      </c>
      <c r="I434" s="28">
        <v>108900</v>
      </c>
      <c r="J434" s="29">
        <v>108900</v>
      </c>
      <c r="K434" s="38">
        <v>5700</v>
      </c>
      <c r="L434" s="44">
        <v>1451</v>
      </c>
      <c r="M434" s="38"/>
      <c r="N434" s="23"/>
      <c r="O434" s="44">
        <v>5136.54</v>
      </c>
      <c r="P434" s="44">
        <v>5136.54</v>
      </c>
    </row>
    <row r="435" spans="1:16" x14ac:dyDescent="0.3">
      <c r="A435" s="86">
        <v>428</v>
      </c>
      <c r="B435" s="80" t="s">
        <v>6</v>
      </c>
      <c r="C435" s="80" t="s">
        <v>675</v>
      </c>
      <c r="D435" s="24" t="s">
        <v>472</v>
      </c>
      <c r="E435" s="24">
        <v>15</v>
      </c>
      <c r="F435" s="24" t="s">
        <v>1055</v>
      </c>
      <c r="G435" s="24" t="s">
        <v>7</v>
      </c>
      <c r="H435" s="24" t="s">
        <v>8</v>
      </c>
      <c r="I435" s="29">
        <v>108900</v>
      </c>
      <c r="J435" s="29">
        <v>108900</v>
      </c>
      <c r="K435" s="38">
        <v>5700</v>
      </c>
      <c r="L435" s="44">
        <v>2632</v>
      </c>
      <c r="M435" s="38"/>
      <c r="N435" s="23"/>
      <c r="O435" s="44">
        <v>9317.2800000000007</v>
      </c>
      <c r="P435" s="44">
        <v>9317.2800000000007</v>
      </c>
    </row>
    <row r="436" spans="1:16" ht="46.8" x14ac:dyDescent="0.3">
      <c r="A436" s="86">
        <v>429</v>
      </c>
      <c r="B436" s="80" t="s">
        <v>6</v>
      </c>
      <c r="C436" s="80" t="s">
        <v>675</v>
      </c>
      <c r="D436" s="24" t="s">
        <v>627</v>
      </c>
      <c r="E436" s="24">
        <v>15</v>
      </c>
      <c r="F436" s="24" t="s">
        <v>1056</v>
      </c>
      <c r="G436" s="24" t="s">
        <v>7</v>
      </c>
      <c r="H436" s="24" t="s">
        <v>8</v>
      </c>
      <c r="I436" s="29">
        <v>108901</v>
      </c>
      <c r="J436" s="29">
        <v>108901</v>
      </c>
      <c r="K436" s="38">
        <v>2900</v>
      </c>
      <c r="L436" s="44">
        <v>2900</v>
      </c>
      <c r="M436" s="38"/>
      <c r="N436" s="23"/>
      <c r="O436" s="44">
        <v>10266</v>
      </c>
      <c r="P436" s="44">
        <v>10266</v>
      </c>
    </row>
    <row r="437" spans="1:16" ht="156" x14ac:dyDescent="0.3">
      <c r="A437" s="86">
        <v>430</v>
      </c>
      <c r="B437" s="80" t="s">
        <v>6</v>
      </c>
      <c r="C437" s="80" t="s">
        <v>675</v>
      </c>
      <c r="D437" s="24" t="s">
        <v>628</v>
      </c>
      <c r="E437" s="24">
        <v>15</v>
      </c>
      <c r="F437" s="24" t="s">
        <v>1057</v>
      </c>
      <c r="G437" s="24" t="s">
        <v>7</v>
      </c>
      <c r="H437" s="24" t="s">
        <v>8</v>
      </c>
      <c r="I437" s="29" t="s">
        <v>1330</v>
      </c>
      <c r="J437" s="29" t="s">
        <v>1330</v>
      </c>
      <c r="K437" s="38">
        <v>2900</v>
      </c>
      <c r="L437" s="44">
        <v>2900</v>
      </c>
      <c r="M437" s="38"/>
      <c r="N437" s="23"/>
      <c r="O437" s="44">
        <v>10266</v>
      </c>
      <c r="P437" s="44">
        <v>10266</v>
      </c>
    </row>
    <row r="438" spans="1:16" ht="62.4" x14ac:dyDescent="0.3">
      <c r="A438" s="86">
        <v>431</v>
      </c>
      <c r="B438" s="80" t="s">
        <v>6</v>
      </c>
      <c r="C438" s="80" t="s">
        <v>675</v>
      </c>
      <c r="D438" s="24" t="s">
        <v>629</v>
      </c>
      <c r="E438" s="24">
        <v>15</v>
      </c>
      <c r="F438" s="24" t="s">
        <v>1058</v>
      </c>
      <c r="G438" s="24" t="s">
        <v>7</v>
      </c>
      <c r="H438" s="24" t="s">
        <v>8</v>
      </c>
      <c r="I438" s="29" t="s">
        <v>1331</v>
      </c>
      <c r="J438" s="29" t="s">
        <v>1331</v>
      </c>
      <c r="K438" s="38">
        <v>5700</v>
      </c>
      <c r="L438" s="44">
        <v>5700</v>
      </c>
      <c r="M438" s="38"/>
      <c r="N438" s="23"/>
      <c r="O438" s="44">
        <v>20178</v>
      </c>
      <c r="P438" s="44">
        <v>20178</v>
      </c>
    </row>
    <row r="439" spans="1:16" ht="31.2" x14ac:dyDescent="0.3">
      <c r="A439" s="86">
        <v>432</v>
      </c>
      <c r="B439" s="80" t="s">
        <v>6</v>
      </c>
      <c r="C439" s="80" t="s">
        <v>675</v>
      </c>
      <c r="D439" s="24" t="s">
        <v>473</v>
      </c>
      <c r="E439" s="24">
        <v>15</v>
      </c>
      <c r="F439" s="24" t="s">
        <v>1059</v>
      </c>
      <c r="G439" s="24" t="s">
        <v>7</v>
      </c>
      <c r="H439" s="24" t="s">
        <v>8</v>
      </c>
      <c r="I439" s="29">
        <v>108904</v>
      </c>
      <c r="J439" s="29">
        <v>108904</v>
      </c>
      <c r="K439" s="38">
        <v>5400</v>
      </c>
      <c r="L439" s="44">
        <v>5400</v>
      </c>
      <c r="M439" s="38"/>
      <c r="N439" s="23"/>
      <c r="O439" s="44">
        <v>19116</v>
      </c>
      <c r="P439" s="44">
        <v>19116</v>
      </c>
    </row>
    <row r="440" spans="1:16" ht="171.6" x14ac:dyDescent="0.3">
      <c r="A440" s="86">
        <v>433</v>
      </c>
      <c r="B440" s="80" t="s">
        <v>6</v>
      </c>
      <c r="C440" s="80" t="s">
        <v>675</v>
      </c>
      <c r="D440" s="24" t="s">
        <v>630</v>
      </c>
      <c r="E440" s="24">
        <v>15</v>
      </c>
      <c r="F440" s="24" t="s">
        <v>1060</v>
      </c>
      <c r="G440" s="24" t="s">
        <v>7</v>
      </c>
      <c r="H440" s="24" t="s">
        <v>8</v>
      </c>
      <c r="I440" s="29" t="s">
        <v>1332</v>
      </c>
      <c r="J440" s="29" t="s">
        <v>1332</v>
      </c>
      <c r="K440" s="38">
        <v>2900</v>
      </c>
      <c r="L440" s="44">
        <v>845</v>
      </c>
      <c r="M440" s="38"/>
      <c r="N440" s="23"/>
      <c r="O440" s="44">
        <v>2991.3</v>
      </c>
      <c r="P440" s="44">
        <v>2991.3</v>
      </c>
    </row>
    <row r="441" spans="1:16" ht="171.6" x14ac:dyDescent="0.3">
      <c r="A441" s="86">
        <v>434</v>
      </c>
      <c r="B441" s="80" t="s">
        <v>6</v>
      </c>
      <c r="C441" s="80" t="s">
        <v>675</v>
      </c>
      <c r="D441" s="24" t="s">
        <v>631</v>
      </c>
      <c r="E441" s="24">
        <v>15</v>
      </c>
      <c r="F441" s="24" t="s">
        <v>1060</v>
      </c>
      <c r="G441" s="24" t="s">
        <v>7</v>
      </c>
      <c r="H441" s="24" t="s">
        <v>8</v>
      </c>
      <c r="I441" s="29" t="s">
        <v>1332</v>
      </c>
      <c r="J441" s="29" t="s">
        <v>1332</v>
      </c>
      <c r="K441" s="38">
        <v>2900</v>
      </c>
      <c r="L441" s="44">
        <v>1815</v>
      </c>
      <c r="M441" s="38"/>
      <c r="N441" s="23"/>
      <c r="O441" s="44">
        <v>6425.1</v>
      </c>
      <c r="P441" s="44">
        <v>6425.1</v>
      </c>
    </row>
    <row r="442" spans="1:16" ht="171.6" x14ac:dyDescent="0.3">
      <c r="A442" s="86">
        <v>435</v>
      </c>
      <c r="B442" s="80" t="s">
        <v>6</v>
      </c>
      <c r="C442" s="80" t="s">
        <v>675</v>
      </c>
      <c r="D442" s="24" t="s">
        <v>632</v>
      </c>
      <c r="E442" s="24">
        <v>15</v>
      </c>
      <c r="F442" s="24" t="s">
        <v>1061</v>
      </c>
      <c r="G442" s="24" t="s">
        <v>7</v>
      </c>
      <c r="H442" s="24" t="s">
        <v>8</v>
      </c>
      <c r="I442" s="29" t="s">
        <v>1333</v>
      </c>
      <c r="J442" s="29" t="s">
        <v>1333</v>
      </c>
      <c r="K442" s="38">
        <v>2900</v>
      </c>
      <c r="L442" s="44">
        <v>1850</v>
      </c>
      <c r="M442" s="38"/>
      <c r="N442" s="23"/>
      <c r="O442" s="44">
        <v>6549</v>
      </c>
      <c r="P442" s="44">
        <v>6549</v>
      </c>
    </row>
    <row r="443" spans="1:16" ht="171.6" x14ac:dyDescent="0.3">
      <c r="A443" s="86">
        <v>436</v>
      </c>
      <c r="B443" s="80" t="s">
        <v>6</v>
      </c>
      <c r="C443" s="80" t="s">
        <v>675</v>
      </c>
      <c r="D443" s="24" t="s">
        <v>632</v>
      </c>
      <c r="E443" s="24">
        <v>15</v>
      </c>
      <c r="F443" s="24" t="s">
        <v>1061</v>
      </c>
      <c r="G443" s="24" t="s">
        <v>7</v>
      </c>
      <c r="H443" s="24" t="s">
        <v>8</v>
      </c>
      <c r="I443" s="29" t="s">
        <v>1333</v>
      </c>
      <c r="J443" s="29" t="s">
        <v>1333</v>
      </c>
      <c r="K443" s="38">
        <v>2900</v>
      </c>
      <c r="L443" s="44">
        <v>733</v>
      </c>
      <c r="M443" s="38"/>
      <c r="N443" s="23"/>
      <c r="O443" s="44">
        <v>2594.8200000000002</v>
      </c>
      <c r="P443" s="44">
        <v>2594.8200000000002</v>
      </c>
    </row>
    <row r="444" spans="1:16" ht="31.2" x14ac:dyDescent="0.3">
      <c r="A444" s="86">
        <v>437</v>
      </c>
      <c r="B444" s="80" t="s">
        <v>6</v>
      </c>
      <c r="C444" s="80" t="s">
        <v>675</v>
      </c>
      <c r="D444" s="24" t="s">
        <v>633</v>
      </c>
      <c r="E444" s="24">
        <v>15</v>
      </c>
      <c r="F444" s="24" t="s">
        <v>1062</v>
      </c>
      <c r="G444" s="24" t="s">
        <v>7</v>
      </c>
      <c r="H444" s="24" t="s">
        <v>8</v>
      </c>
      <c r="I444" s="29" t="s">
        <v>1334</v>
      </c>
      <c r="J444" s="29" t="s">
        <v>1334</v>
      </c>
      <c r="K444" s="38">
        <v>3800</v>
      </c>
      <c r="L444" s="44">
        <v>484</v>
      </c>
      <c r="M444" s="38"/>
      <c r="N444" s="23"/>
      <c r="O444" s="44">
        <v>1713.3600000000001</v>
      </c>
      <c r="P444" s="44">
        <v>1713.3600000000001</v>
      </c>
    </row>
    <row r="445" spans="1:16" ht="31.2" x14ac:dyDescent="0.3">
      <c r="A445" s="86">
        <v>438</v>
      </c>
      <c r="B445" s="80" t="s">
        <v>6</v>
      </c>
      <c r="C445" s="80" t="s">
        <v>675</v>
      </c>
      <c r="D445" s="24" t="s">
        <v>633</v>
      </c>
      <c r="E445" s="24">
        <v>15</v>
      </c>
      <c r="F445" s="24" t="s">
        <v>1062</v>
      </c>
      <c r="G445" s="24" t="s">
        <v>7</v>
      </c>
      <c r="H445" s="24" t="s">
        <v>8</v>
      </c>
      <c r="I445" s="29" t="s">
        <v>1334</v>
      </c>
      <c r="J445" s="29" t="s">
        <v>1334</v>
      </c>
      <c r="K445" s="38">
        <v>3800</v>
      </c>
      <c r="L445" s="44">
        <v>2508</v>
      </c>
      <c r="M445" s="38"/>
      <c r="N445" s="23"/>
      <c r="O445" s="44">
        <v>8878.32</v>
      </c>
      <c r="P445" s="44">
        <v>8878.32</v>
      </c>
    </row>
    <row r="446" spans="1:16" x14ac:dyDescent="0.3">
      <c r="A446" s="86">
        <v>439</v>
      </c>
      <c r="B446" s="80" t="s">
        <v>6</v>
      </c>
      <c r="C446" s="80" t="s">
        <v>675</v>
      </c>
      <c r="D446" s="24" t="s">
        <v>634</v>
      </c>
      <c r="E446" s="24">
        <v>15</v>
      </c>
      <c r="F446" s="24" t="s">
        <v>1063</v>
      </c>
      <c r="G446" s="24" t="s">
        <v>7</v>
      </c>
      <c r="H446" s="24" t="s">
        <v>8</v>
      </c>
      <c r="I446" s="28">
        <v>108908</v>
      </c>
      <c r="J446" s="29">
        <v>108908</v>
      </c>
      <c r="K446" s="38">
        <v>3800</v>
      </c>
      <c r="L446" s="44">
        <v>2602</v>
      </c>
      <c r="M446" s="38"/>
      <c r="N446" s="23"/>
      <c r="O446" s="44">
        <v>9211.08</v>
      </c>
      <c r="P446" s="44">
        <v>9211.08</v>
      </c>
    </row>
    <row r="447" spans="1:16" x14ac:dyDescent="0.3">
      <c r="A447" s="86">
        <v>440</v>
      </c>
      <c r="B447" s="80" t="s">
        <v>6</v>
      </c>
      <c r="C447" s="80" t="s">
        <v>675</v>
      </c>
      <c r="D447" s="24" t="s">
        <v>634</v>
      </c>
      <c r="E447" s="24">
        <v>15</v>
      </c>
      <c r="F447" s="24" t="s">
        <v>1063</v>
      </c>
      <c r="G447" s="24" t="s">
        <v>7</v>
      </c>
      <c r="H447" s="24" t="s">
        <v>8</v>
      </c>
      <c r="I447" s="29">
        <v>108908</v>
      </c>
      <c r="J447" s="29">
        <v>108908</v>
      </c>
      <c r="K447" s="38">
        <v>3800</v>
      </c>
      <c r="L447" s="44">
        <v>175</v>
      </c>
      <c r="M447" s="38"/>
      <c r="N447" s="23"/>
      <c r="O447" s="44">
        <v>619.5</v>
      </c>
      <c r="P447" s="44">
        <v>619.5</v>
      </c>
    </row>
    <row r="448" spans="1:16" ht="31.2" x14ac:dyDescent="0.3">
      <c r="A448" s="86">
        <v>441</v>
      </c>
      <c r="B448" s="80" t="s">
        <v>6</v>
      </c>
      <c r="C448" s="80" t="s">
        <v>675</v>
      </c>
      <c r="D448" s="24" t="s">
        <v>635</v>
      </c>
      <c r="E448" s="24">
        <v>15</v>
      </c>
      <c r="F448" s="24" t="s">
        <v>1064</v>
      </c>
      <c r="G448" s="24" t="s">
        <v>7</v>
      </c>
      <c r="H448" s="24" t="s">
        <v>8</v>
      </c>
      <c r="I448" s="29" t="s">
        <v>1335</v>
      </c>
      <c r="J448" s="29" t="s">
        <v>1335</v>
      </c>
      <c r="K448" s="38">
        <v>2900</v>
      </c>
      <c r="L448" s="44">
        <v>32</v>
      </c>
      <c r="M448" s="38"/>
      <c r="N448" s="23"/>
      <c r="O448" s="44">
        <v>113.28</v>
      </c>
      <c r="P448" s="44">
        <v>113.28</v>
      </c>
    </row>
    <row r="449" spans="1:16" ht="63.75" customHeight="1" x14ac:dyDescent="0.3">
      <c r="A449" s="86">
        <v>442</v>
      </c>
      <c r="B449" s="80" t="s">
        <v>6</v>
      </c>
      <c r="C449" s="80" t="s">
        <v>675</v>
      </c>
      <c r="D449" s="24" t="s">
        <v>636</v>
      </c>
      <c r="E449" s="24">
        <v>15</v>
      </c>
      <c r="F449" s="24" t="s">
        <v>1065</v>
      </c>
      <c r="G449" s="24" t="s">
        <v>7</v>
      </c>
      <c r="H449" s="24" t="s">
        <v>8</v>
      </c>
      <c r="I449" s="29">
        <v>108882</v>
      </c>
      <c r="J449" s="29">
        <v>108882</v>
      </c>
      <c r="K449" s="38">
        <v>2900</v>
      </c>
      <c r="L449" s="44">
        <v>975</v>
      </c>
      <c r="M449" s="38"/>
      <c r="N449" s="23"/>
      <c r="O449" s="44">
        <v>3451.5</v>
      </c>
      <c r="P449" s="44">
        <v>3451.5</v>
      </c>
    </row>
    <row r="450" spans="1:16" ht="31.2" x14ac:dyDescent="0.3">
      <c r="A450" s="86">
        <v>443</v>
      </c>
      <c r="B450" s="80" t="s">
        <v>6</v>
      </c>
      <c r="C450" s="80" t="s">
        <v>675</v>
      </c>
      <c r="D450" s="24" t="s">
        <v>637</v>
      </c>
      <c r="E450" s="24">
        <v>15</v>
      </c>
      <c r="F450" s="24" t="s">
        <v>1066</v>
      </c>
      <c r="G450" s="24" t="s">
        <v>7</v>
      </c>
      <c r="H450" s="24" t="s">
        <v>8</v>
      </c>
      <c r="I450" s="29" t="s">
        <v>1336</v>
      </c>
      <c r="J450" s="29" t="s">
        <v>1336</v>
      </c>
      <c r="K450" s="38">
        <v>2900</v>
      </c>
      <c r="L450" s="44">
        <v>1223</v>
      </c>
      <c r="M450" s="38"/>
      <c r="N450" s="23"/>
      <c r="O450" s="44">
        <v>4329.42</v>
      </c>
      <c r="P450" s="44">
        <v>4329.42</v>
      </c>
    </row>
    <row r="451" spans="1:16" x14ac:dyDescent="0.3">
      <c r="A451" s="86">
        <v>444</v>
      </c>
      <c r="B451" s="80" t="s">
        <v>6</v>
      </c>
      <c r="C451" s="80" t="s">
        <v>675</v>
      </c>
      <c r="D451" s="24" t="s">
        <v>587</v>
      </c>
      <c r="E451" s="24">
        <v>15</v>
      </c>
      <c r="F451" s="24" t="s">
        <v>1067</v>
      </c>
      <c r="G451" s="24" t="s">
        <v>7</v>
      </c>
      <c r="H451" s="24" t="s">
        <v>8</v>
      </c>
      <c r="I451" s="29">
        <v>108884</v>
      </c>
      <c r="J451" s="29">
        <v>108884</v>
      </c>
      <c r="K451" s="38">
        <v>2900</v>
      </c>
      <c r="L451" s="44">
        <v>2107</v>
      </c>
      <c r="M451" s="38"/>
      <c r="N451" s="23"/>
      <c r="O451" s="44">
        <v>7458.78</v>
      </c>
      <c r="P451" s="44">
        <v>7458.78</v>
      </c>
    </row>
    <row r="452" spans="1:16" ht="31.2" x14ac:dyDescent="0.3">
      <c r="A452" s="86">
        <v>445</v>
      </c>
      <c r="B452" s="80" t="s">
        <v>6</v>
      </c>
      <c r="C452" s="80" t="s">
        <v>675</v>
      </c>
      <c r="D452" s="24" t="s">
        <v>638</v>
      </c>
      <c r="E452" s="24">
        <v>15</v>
      </c>
      <c r="F452" s="24" t="s">
        <v>1068</v>
      </c>
      <c r="G452" s="24" t="s">
        <v>7</v>
      </c>
      <c r="H452" s="24" t="s">
        <v>8</v>
      </c>
      <c r="I452" s="29">
        <v>108885</v>
      </c>
      <c r="J452" s="29">
        <v>108885</v>
      </c>
      <c r="K452" s="38">
        <v>5400</v>
      </c>
      <c r="L452" s="44">
        <v>4600</v>
      </c>
      <c r="M452" s="38"/>
      <c r="N452" s="23"/>
      <c r="O452" s="44">
        <v>16284</v>
      </c>
      <c r="P452" s="44">
        <v>16284</v>
      </c>
    </row>
    <row r="453" spans="1:16" ht="31.2" x14ac:dyDescent="0.3">
      <c r="A453" s="86">
        <v>446</v>
      </c>
      <c r="B453" s="80" t="s">
        <v>6</v>
      </c>
      <c r="C453" s="80" t="s">
        <v>675</v>
      </c>
      <c r="D453" s="24" t="s">
        <v>639</v>
      </c>
      <c r="E453" s="24">
        <v>15</v>
      </c>
      <c r="F453" s="24" t="s">
        <v>1069</v>
      </c>
      <c r="G453" s="24" t="s">
        <v>7</v>
      </c>
      <c r="H453" s="24" t="s">
        <v>8</v>
      </c>
      <c r="I453" s="29">
        <v>108886</v>
      </c>
      <c r="J453" s="29">
        <v>108886</v>
      </c>
      <c r="K453" s="38">
        <v>5300</v>
      </c>
      <c r="L453" s="44">
        <v>5300</v>
      </c>
      <c r="M453" s="38"/>
      <c r="N453" s="23"/>
      <c r="O453" s="44">
        <v>18762</v>
      </c>
      <c r="P453" s="44">
        <v>18762</v>
      </c>
    </row>
    <row r="454" spans="1:16" ht="31.2" x14ac:dyDescent="0.3">
      <c r="A454" s="86">
        <v>447</v>
      </c>
      <c r="B454" s="80" t="s">
        <v>6</v>
      </c>
      <c r="C454" s="80" t="s">
        <v>675</v>
      </c>
      <c r="D454" s="24" t="s">
        <v>474</v>
      </c>
      <c r="E454" s="24">
        <v>15</v>
      </c>
      <c r="F454" s="24" t="s">
        <v>1070</v>
      </c>
      <c r="G454" s="24" t="s">
        <v>7</v>
      </c>
      <c r="H454" s="24" t="s">
        <v>8</v>
      </c>
      <c r="I454" s="29" t="s">
        <v>1337</v>
      </c>
      <c r="J454" s="29" t="s">
        <v>1337</v>
      </c>
      <c r="K454" s="38">
        <v>2800</v>
      </c>
      <c r="L454" s="44">
        <v>2800</v>
      </c>
      <c r="M454" s="38"/>
      <c r="N454" s="23"/>
      <c r="O454" s="44">
        <v>9912</v>
      </c>
      <c r="P454" s="44">
        <v>9912</v>
      </c>
    </row>
    <row r="455" spans="1:16" ht="31.2" x14ac:dyDescent="0.3">
      <c r="A455" s="86">
        <v>448</v>
      </c>
      <c r="B455" s="80" t="s">
        <v>6</v>
      </c>
      <c r="C455" s="80" t="s">
        <v>675</v>
      </c>
      <c r="D455" s="24" t="s">
        <v>474</v>
      </c>
      <c r="E455" s="24">
        <v>15</v>
      </c>
      <c r="F455" s="24" t="s">
        <v>1071</v>
      </c>
      <c r="G455" s="24" t="s">
        <v>7</v>
      </c>
      <c r="H455" s="24" t="s">
        <v>8</v>
      </c>
      <c r="I455" s="29" t="s">
        <v>1338</v>
      </c>
      <c r="J455" s="29" t="s">
        <v>1338</v>
      </c>
      <c r="K455" s="38">
        <v>2800</v>
      </c>
      <c r="L455" s="44">
        <v>2800</v>
      </c>
      <c r="M455" s="38"/>
      <c r="N455" s="23"/>
      <c r="O455" s="44">
        <v>9912</v>
      </c>
      <c r="P455" s="44">
        <v>9912</v>
      </c>
    </row>
    <row r="456" spans="1:16" ht="62.4" x14ac:dyDescent="0.3">
      <c r="A456" s="86">
        <v>449</v>
      </c>
      <c r="B456" s="80" t="s">
        <v>6</v>
      </c>
      <c r="C456" s="80" t="s">
        <v>675</v>
      </c>
      <c r="D456" s="24" t="s">
        <v>640</v>
      </c>
      <c r="E456" s="24">
        <v>15</v>
      </c>
      <c r="F456" s="24" t="s">
        <v>1072</v>
      </c>
      <c r="G456" s="24" t="s">
        <v>7</v>
      </c>
      <c r="H456" s="24" t="s">
        <v>8</v>
      </c>
      <c r="I456" s="29">
        <v>108889</v>
      </c>
      <c r="J456" s="29">
        <v>108889</v>
      </c>
      <c r="K456" s="38">
        <v>3700</v>
      </c>
      <c r="L456" s="44">
        <v>3700</v>
      </c>
      <c r="M456" s="38"/>
      <c r="N456" s="23"/>
      <c r="O456" s="44">
        <v>13098</v>
      </c>
      <c r="P456" s="44">
        <v>13098</v>
      </c>
    </row>
    <row r="457" spans="1:16" x14ac:dyDescent="0.3">
      <c r="A457" s="86">
        <v>450</v>
      </c>
      <c r="B457" s="80" t="s">
        <v>6</v>
      </c>
      <c r="C457" s="80" t="s">
        <v>675</v>
      </c>
      <c r="D457" s="24" t="s">
        <v>641</v>
      </c>
      <c r="E457" s="24">
        <v>15</v>
      </c>
      <c r="F457" s="24" t="s">
        <v>1073</v>
      </c>
      <c r="G457" s="24" t="s">
        <v>7</v>
      </c>
      <c r="H457" s="24" t="s">
        <v>8</v>
      </c>
      <c r="I457" s="29">
        <v>108890</v>
      </c>
      <c r="J457" s="29">
        <v>108890</v>
      </c>
      <c r="K457" s="38">
        <v>3800</v>
      </c>
      <c r="L457" s="44">
        <v>3800</v>
      </c>
      <c r="M457" s="38"/>
      <c r="N457" s="23"/>
      <c r="O457" s="44">
        <v>13452</v>
      </c>
      <c r="P457" s="44">
        <v>13452</v>
      </c>
    </row>
    <row r="458" spans="1:16" ht="31.2" x14ac:dyDescent="0.3">
      <c r="A458" s="86">
        <v>451</v>
      </c>
      <c r="B458" s="80" t="s">
        <v>6</v>
      </c>
      <c r="C458" s="80" t="s">
        <v>675</v>
      </c>
      <c r="D458" s="24" t="s">
        <v>642</v>
      </c>
      <c r="E458" s="24">
        <v>15</v>
      </c>
      <c r="F458" s="24" t="s">
        <v>1074</v>
      </c>
      <c r="G458" s="24" t="s">
        <v>7</v>
      </c>
      <c r="H458" s="24" t="s">
        <v>8</v>
      </c>
      <c r="I458" s="29" t="s">
        <v>1339</v>
      </c>
      <c r="J458" s="29" t="s">
        <v>1339</v>
      </c>
      <c r="K458" s="38">
        <v>11500</v>
      </c>
      <c r="L458" s="44">
        <v>9716</v>
      </c>
      <c r="M458" s="38"/>
      <c r="N458" s="23"/>
      <c r="O458" s="44">
        <v>34394.639999999999</v>
      </c>
      <c r="P458" s="44">
        <v>34394.639999999999</v>
      </c>
    </row>
    <row r="459" spans="1:16" ht="31.2" x14ac:dyDescent="0.3">
      <c r="A459" s="86">
        <v>452</v>
      </c>
      <c r="B459" s="80" t="s">
        <v>6</v>
      </c>
      <c r="C459" s="80" t="s">
        <v>675</v>
      </c>
      <c r="D459" s="24" t="s">
        <v>642</v>
      </c>
      <c r="E459" s="24">
        <v>15</v>
      </c>
      <c r="F459" s="24" t="s">
        <v>1074</v>
      </c>
      <c r="G459" s="24" t="s">
        <v>7</v>
      </c>
      <c r="H459" s="24" t="s">
        <v>8</v>
      </c>
      <c r="I459" s="29" t="s">
        <v>1339</v>
      </c>
      <c r="J459" s="29" t="s">
        <v>1339</v>
      </c>
      <c r="K459" s="38">
        <v>11500</v>
      </c>
      <c r="L459" s="44">
        <v>49</v>
      </c>
      <c r="M459" s="38"/>
      <c r="N459" s="23"/>
      <c r="O459" s="44">
        <v>173.46</v>
      </c>
      <c r="P459" s="44">
        <v>173.46</v>
      </c>
    </row>
    <row r="460" spans="1:16" ht="19.5" customHeight="1" x14ac:dyDescent="0.3">
      <c r="A460" s="86">
        <v>453</v>
      </c>
      <c r="B460" s="80" t="s">
        <v>6</v>
      </c>
      <c r="C460" s="80" t="s">
        <v>675</v>
      </c>
      <c r="D460" s="24" t="s">
        <v>643</v>
      </c>
      <c r="E460" s="24">
        <v>15</v>
      </c>
      <c r="F460" s="24" t="s">
        <v>1075</v>
      </c>
      <c r="G460" s="24" t="s">
        <v>7</v>
      </c>
      <c r="H460" s="24" t="s">
        <v>8</v>
      </c>
      <c r="I460" s="29">
        <v>108910</v>
      </c>
      <c r="J460" s="29">
        <v>108910</v>
      </c>
      <c r="K460" s="38">
        <v>11500</v>
      </c>
      <c r="L460" s="44">
        <v>9488</v>
      </c>
      <c r="M460" s="38"/>
      <c r="N460" s="23"/>
      <c r="O460" s="44">
        <v>33587.519999999997</v>
      </c>
      <c r="P460" s="44">
        <v>33587.519999999997</v>
      </c>
    </row>
    <row r="461" spans="1:16" ht="22.5" customHeight="1" x14ac:dyDescent="0.3">
      <c r="A461" s="86">
        <v>454</v>
      </c>
      <c r="B461" s="80" t="s">
        <v>6</v>
      </c>
      <c r="C461" s="80" t="s">
        <v>675</v>
      </c>
      <c r="D461" s="24" t="s">
        <v>475</v>
      </c>
      <c r="E461" s="24">
        <v>15</v>
      </c>
      <c r="F461" s="24" t="s">
        <v>1076</v>
      </c>
      <c r="G461" s="24" t="s">
        <v>7</v>
      </c>
      <c r="H461" s="24" t="s">
        <v>8</v>
      </c>
      <c r="I461" s="29">
        <v>108911</v>
      </c>
      <c r="J461" s="29">
        <v>108911</v>
      </c>
      <c r="K461" s="38">
        <v>3800</v>
      </c>
      <c r="L461" s="44">
        <v>3123</v>
      </c>
      <c r="M461" s="38"/>
      <c r="N461" s="23"/>
      <c r="O461" s="44">
        <v>11055.42</v>
      </c>
      <c r="P461" s="44">
        <v>11055.42</v>
      </c>
    </row>
    <row r="462" spans="1:16" ht="31.2" x14ac:dyDescent="0.3">
      <c r="A462" s="86">
        <v>455</v>
      </c>
      <c r="B462" s="80" t="s">
        <v>6</v>
      </c>
      <c r="C462" s="80" t="s">
        <v>675</v>
      </c>
      <c r="D462" s="24" t="s">
        <v>644</v>
      </c>
      <c r="E462" s="24">
        <v>15</v>
      </c>
      <c r="F462" s="24" t="s">
        <v>1077</v>
      </c>
      <c r="G462" s="24" t="s">
        <v>7</v>
      </c>
      <c r="H462" s="24" t="s">
        <v>8</v>
      </c>
      <c r="I462" s="29" t="s">
        <v>1340</v>
      </c>
      <c r="J462" s="29" t="s">
        <v>1340</v>
      </c>
      <c r="K462" s="38">
        <v>3800</v>
      </c>
      <c r="L462" s="44">
        <v>3138</v>
      </c>
      <c r="M462" s="38"/>
      <c r="N462" s="23"/>
      <c r="O462" s="44">
        <v>11108.52</v>
      </c>
      <c r="P462" s="44">
        <v>11108.52</v>
      </c>
    </row>
    <row r="463" spans="1:16" ht="31.2" x14ac:dyDescent="0.3">
      <c r="A463" s="86">
        <v>456</v>
      </c>
      <c r="B463" s="80" t="s">
        <v>6</v>
      </c>
      <c r="C463" s="80" t="s">
        <v>675</v>
      </c>
      <c r="D463" s="24" t="s">
        <v>644</v>
      </c>
      <c r="E463" s="24">
        <v>15</v>
      </c>
      <c r="F463" s="24" t="s">
        <v>1077</v>
      </c>
      <c r="G463" s="24" t="s">
        <v>7</v>
      </c>
      <c r="H463" s="24" t="s">
        <v>8</v>
      </c>
      <c r="I463" s="29" t="s">
        <v>1340</v>
      </c>
      <c r="J463" s="29" t="s">
        <v>1340</v>
      </c>
      <c r="K463" s="38">
        <v>3800</v>
      </c>
      <c r="L463" s="44">
        <v>21</v>
      </c>
      <c r="M463" s="38"/>
      <c r="N463" s="23"/>
      <c r="O463" s="44">
        <v>74.34</v>
      </c>
      <c r="P463" s="44">
        <v>74.34</v>
      </c>
    </row>
    <row r="464" spans="1:16" ht="31.2" x14ac:dyDescent="0.3">
      <c r="A464" s="86">
        <v>457</v>
      </c>
      <c r="B464" s="80" t="s">
        <v>6</v>
      </c>
      <c r="C464" s="80" t="s">
        <v>675</v>
      </c>
      <c r="D464" s="24" t="s">
        <v>645</v>
      </c>
      <c r="E464" s="24">
        <v>15</v>
      </c>
      <c r="F464" s="24" t="s">
        <v>1078</v>
      </c>
      <c r="G464" s="24" t="s">
        <v>7</v>
      </c>
      <c r="H464" s="24" t="s">
        <v>8</v>
      </c>
      <c r="I464" s="28">
        <v>108913</v>
      </c>
      <c r="J464" s="29">
        <v>108913</v>
      </c>
      <c r="K464" s="38">
        <v>3800</v>
      </c>
      <c r="L464" s="44">
        <v>30</v>
      </c>
      <c r="M464" s="38"/>
      <c r="N464" s="23"/>
      <c r="O464" s="44">
        <v>106.2</v>
      </c>
      <c r="P464" s="44">
        <v>106.2</v>
      </c>
    </row>
    <row r="465" spans="1:16" ht="31.2" x14ac:dyDescent="0.3">
      <c r="A465" s="86">
        <v>458</v>
      </c>
      <c r="B465" s="80" t="s">
        <v>6</v>
      </c>
      <c r="C465" s="80" t="s">
        <v>675</v>
      </c>
      <c r="D465" s="24" t="s">
        <v>603</v>
      </c>
      <c r="E465" s="24">
        <v>15</v>
      </c>
      <c r="F465" s="24" t="s">
        <v>1078</v>
      </c>
      <c r="G465" s="24" t="s">
        <v>7</v>
      </c>
      <c r="H465" s="24" t="s">
        <v>8</v>
      </c>
      <c r="I465" s="29">
        <v>108913</v>
      </c>
      <c r="J465" s="29">
        <v>108913</v>
      </c>
      <c r="K465" s="38">
        <v>3800</v>
      </c>
      <c r="L465" s="44">
        <v>3173</v>
      </c>
      <c r="M465" s="38"/>
      <c r="N465" s="23"/>
      <c r="O465" s="44">
        <v>11232.42</v>
      </c>
      <c r="P465" s="44">
        <v>11232.42</v>
      </c>
    </row>
    <row r="466" spans="1:16" x14ac:dyDescent="0.3">
      <c r="A466" s="86">
        <v>459</v>
      </c>
      <c r="B466" s="80" t="s">
        <v>6</v>
      </c>
      <c r="C466" s="80" t="s">
        <v>675</v>
      </c>
      <c r="D466" s="24" t="s">
        <v>646</v>
      </c>
      <c r="E466" s="24">
        <v>15</v>
      </c>
      <c r="F466" s="24" t="s">
        <v>1079</v>
      </c>
      <c r="G466" s="24" t="s">
        <v>7</v>
      </c>
      <c r="H466" s="24" t="s">
        <v>8</v>
      </c>
      <c r="I466" s="28">
        <v>108914</v>
      </c>
      <c r="J466" s="29">
        <v>108914</v>
      </c>
      <c r="K466" s="38">
        <v>5700</v>
      </c>
      <c r="L466" s="44">
        <v>4851</v>
      </c>
      <c r="M466" s="38"/>
      <c r="N466" s="23"/>
      <c r="O466" s="44">
        <v>17172.54</v>
      </c>
      <c r="P466" s="44">
        <v>17172.54</v>
      </c>
    </row>
    <row r="467" spans="1:16" x14ac:dyDescent="0.3">
      <c r="A467" s="86">
        <v>460</v>
      </c>
      <c r="B467" s="80" t="s">
        <v>6</v>
      </c>
      <c r="C467" s="80" t="s">
        <v>675</v>
      </c>
      <c r="D467" s="24" t="s">
        <v>646</v>
      </c>
      <c r="E467" s="24">
        <v>15</v>
      </c>
      <c r="F467" s="24" t="s">
        <v>1079</v>
      </c>
      <c r="G467" s="24" t="s">
        <v>7</v>
      </c>
      <c r="H467" s="24" t="s">
        <v>8</v>
      </c>
      <c r="I467" s="29">
        <v>108914</v>
      </c>
      <c r="J467" s="29">
        <v>108914</v>
      </c>
      <c r="K467" s="38">
        <v>5700</v>
      </c>
      <c r="L467" s="44">
        <v>17</v>
      </c>
      <c r="M467" s="38"/>
      <c r="N467" s="23"/>
      <c r="O467" s="44">
        <v>60.18</v>
      </c>
      <c r="P467" s="44">
        <v>60.18</v>
      </c>
    </row>
    <row r="468" spans="1:16" x14ac:dyDescent="0.3">
      <c r="A468" s="86">
        <v>461</v>
      </c>
      <c r="B468" s="80" t="s">
        <v>6</v>
      </c>
      <c r="C468" s="80" t="s">
        <v>675</v>
      </c>
      <c r="D468" s="24" t="s">
        <v>647</v>
      </c>
      <c r="E468" s="24">
        <v>15</v>
      </c>
      <c r="F468" s="24" t="s">
        <v>1080</v>
      </c>
      <c r="G468" s="24" t="s">
        <v>7</v>
      </c>
      <c r="H468" s="24" t="s">
        <v>8</v>
      </c>
      <c r="I468" s="28">
        <v>108915</v>
      </c>
      <c r="J468" s="29">
        <v>108915</v>
      </c>
      <c r="K468" s="38">
        <v>5700</v>
      </c>
      <c r="L468" s="44">
        <v>5077</v>
      </c>
      <c r="M468" s="38"/>
      <c r="N468" s="23"/>
      <c r="O468" s="44">
        <v>17972.580000000002</v>
      </c>
      <c r="P468" s="44">
        <v>17972.580000000002</v>
      </c>
    </row>
    <row r="469" spans="1:16" x14ac:dyDescent="0.3">
      <c r="A469" s="86">
        <v>462</v>
      </c>
      <c r="B469" s="80" t="s">
        <v>6</v>
      </c>
      <c r="C469" s="80" t="s">
        <v>675</v>
      </c>
      <c r="D469" s="24" t="s">
        <v>647</v>
      </c>
      <c r="E469" s="24">
        <v>15</v>
      </c>
      <c r="F469" s="24" t="s">
        <v>1080</v>
      </c>
      <c r="G469" s="24" t="s">
        <v>7</v>
      </c>
      <c r="H469" s="24" t="s">
        <v>8</v>
      </c>
      <c r="I469" s="29">
        <v>108915</v>
      </c>
      <c r="J469" s="29">
        <v>108915</v>
      </c>
      <c r="K469" s="38">
        <v>5700</v>
      </c>
      <c r="L469" s="44">
        <v>27</v>
      </c>
      <c r="M469" s="38"/>
      <c r="N469" s="23"/>
      <c r="O469" s="44">
        <v>95.58</v>
      </c>
      <c r="P469" s="44">
        <v>95.58</v>
      </c>
    </row>
    <row r="470" spans="1:16" x14ac:dyDescent="0.3">
      <c r="A470" s="86">
        <v>463</v>
      </c>
      <c r="B470" s="80" t="s">
        <v>6</v>
      </c>
      <c r="C470" s="80" t="s">
        <v>675</v>
      </c>
      <c r="D470" s="24" t="s">
        <v>431</v>
      </c>
      <c r="E470" s="24">
        <v>15</v>
      </c>
      <c r="F470" s="24" t="s">
        <v>1081</v>
      </c>
      <c r="G470" s="24" t="s">
        <v>7</v>
      </c>
      <c r="H470" s="24" t="s">
        <v>8</v>
      </c>
      <c r="I470" s="28">
        <v>108916</v>
      </c>
      <c r="J470" s="29">
        <v>108916</v>
      </c>
      <c r="K470" s="38">
        <v>5700</v>
      </c>
      <c r="L470" s="44">
        <v>4998</v>
      </c>
      <c r="M470" s="38"/>
      <c r="N470" s="23"/>
      <c r="O470" s="44">
        <v>17692.919999999998</v>
      </c>
      <c r="P470" s="44">
        <v>17692.919999999998</v>
      </c>
    </row>
    <row r="471" spans="1:16" x14ac:dyDescent="0.3">
      <c r="A471" s="86">
        <v>464</v>
      </c>
      <c r="B471" s="80" t="s">
        <v>6</v>
      </c>
      <c r="C471" s="80" t="s">
        <v>675</v>
      </c>
      <c r="D471" s="24" t="s">
        <v>431</v>
      </c>
      <c r="E471" s="24">
        <v>15</v>
      </c>
      <c r="F471" s="24" t="s">
        <v>1081</v>
      </c>
      <c r="G471" s="24" t="s">
        <v>7</v>
      </c>
      <c r="H471" s="24" t="s">
        <v>8</v>
      </c>
      <c r="I471" s="29">
        <v>108916</v>
      </c>
      <c r="J471" s="29">
        <v>108916</v>
      </c>
      <c r="K471" s="38">
        <v>5700</v>
      </c>
      <c r="L471" s="44">
        <v>335</v>
      </c>
      <c r="M471" s="38"/>
      <c r="N471" s="23"/>
      <c r="O471" s="44">
        <v>1185.9000000000001</v>
      </c>
      <c r="P471" s="44">
        <v>1185.9000000000001</v>
      </c>
    </row>
    <row r="472" spans="1:16" x14ac:dyDescent="0.3">
      <c r="A472" s="86">
        <v>465</v>
      </c>
      <c r="B472" s="80" t="s">
        <v>6</v>
      </c>
      <c r="C472" s="80" t="s">
        <v>675</v>
      </c>
      <c r="D472" s="24" t="s">
        <v>648</v>
      </c>
      <c r="E472" s="24">
        <v>15</v>
      </c>
      <c r="F472" s="24" t="s">
        <v>1082</v>
      </c>
      <c r="G472" s="24" t="s">
        <v>7</v>
      </c>
      <c r="H472" s="24" t="s">
        <v>8</v>
      </c>
      <c r="I472" s="29">
        <v>108917</v>
      </c>
      <c r="J472" s="29">
        <v>108917</v>
      </c>
      <c r="K472" s="38">
        <v>5800</v>
      </c>
      <c r="L472" s="44">
        <v>5624</v>
      </c>
      <c r="M472" s="38"/>
      <c r="N472" s="23"/>
      <c r="O472" s="44">
        <v>19908.96</v>
      </c>
      <c r="P472" s="44">
        <v>19908.96</v>
      </c>
    </row>
    <row r="473" spans="1:16" ht="46.8" x14ac:dyDescent="0.3">
      <c r="A473" s="86">
        <v>466</v>
      </c>
      <c r="B473" s="80" t="s">
        <v>6</v>
      </c>
      <c r="C473" s="80" t="s">
        <v>675</v>
      </c>
      <c r="D473" s="24" t="s">
        <v>1529</v>
      </c>
      <c r="E473" s="24">
        <v>15</v>
      </c>
      <c r="F473" s="24" t="s">
        <v>1083</v>
      </c>
      <c r="G473" s="24" t="s">
        <v>7</v>
      </c>
      <c r="H473" s="24" t="s">
        <v>8</v>
      </c>
      <c r="I473" s="29" t="s">
        <v>1341</v>
      </c>
      <c r="J473" s="29" t="s">
        <v>1341</v>
      </c>
      <c r="K473" s="38">
        <v>5700</v>
      </c>
      <c r="L473" s="44">
        <v>5700</v>
      </c>
      <c r="M473" s="38"/>
      <c r="N473" s="23"/>
      <c r="O473" s="44">
        <v>20178</v>
      </c>
      <c r="P473" s="44">
        <v>20178</v>
      </c>
    </row>
    <row r="474" spans="1:16" x14ac:dyDescent="0.3">
      <c r="A474" s="86">
        <v>467</v>
      </c>
      <c r="B474" s="80" t="s">
        <v>6</v>
      </c>
      <c r="C474" s="80" t="s">
        <v>675</v>
      </c>
      <c r="D474" s="24" t="s">
        <v>649</v>
      </c>
      <c r="E474" s="24">
        <v>15</v>
      </c>
      <c r="F474" s="24" t="s">
        <v>1084</v>
      </c>
      <c r="G474" s="24" t="s">
        <v>7</v>
      </c>
      <c r="H474" s="24" t="s">
        <v>8</v>
      </c>
      <c r="I474" s="29">
        <v>108919</v>
      </c>
      <c r="J474" s="29">
        <v>108919</v>
      </c>
      <c r="K474" s="38">
        <v>5700</v>
      </c>
      <c r="L474" s="44">
        <v>5700</v>
      </c>
      <c r="M474" s="38"/>
      <c r="N474" s="23"/>
      <c r="O474" s="44">
        <v>20178</v>
      </c>
      <c r="P474" s="44">
        <v>20178</v>
      </c>
    </row>
    <row r="475" spans="1:16" x14ac:dyDescent="0.3">
      <c r="A475" s="86">
        <v>468</v>
      </c>
      <c r="B475" s="80" t="s">
        <v>6</v>
      </c>
      <c r="C475" s="80" t="s">
        <v>675</v>
      </c>
      <c r="D475" s="24" t="s">
        <v>650</v>
      </c>
      <c r="E475" s="24">
        <v>15</v>
      </c>
      <c r="F475" s="24" t="s">
        <v>1085</v>
      </c>
      <c r="G475" s="24" t="s">
        <v>7</v>
      </c>
      <c r="H475" s="24" t="s">
        <v>8</v>
      </c>
      <c r="I475" s="29">
        <v>108920</v>
      </c>
      <c r="J475" s="29">
        <v>108920</v>
      </c>
      <c r="K475" s="38">
        <v>11500</v>
      </c>
      <c r="L475" s="44">
        <v>9823</v>
      </c>
      <c r="M475" s="38"/>
      <c r="N475" s="23"/>
      <c r="O475" s="44">
        <v>34773.42</v>
      </c>
      <c r="P475" s="44">
        <v>34773.42</v>
      </c>
    </row>
    <row r="476" spans="1:16" x14ac:dyDescent="0.3">
      <c r="A476" s="86">
        <v>469</v>
      </c>
      <c r="B476" s="80" t="s">
        <v>6</v>
      </c>
      <c r="C476" s="80" t="s">
        <v>675</v>
      </c>
      <c r="D476" s="24" t="s">
        <v>651</v>
      </c>
      <c r="E476" s="24">
        <v>15</v>
      </c>
      <c r="F476" s="24" t="s">
        <v>1086</v>
      </c>
      <c r="G476" s="24" t="s">
        <v>7</v>
      </c>
      <c r="H476" s="24" t="s">
        <v>8</v>
      </c>
      <c r="I476" s="28">
        <v>108921</v>
      </c>
      <c r="J476" s="29">
        <v>108921</v>
      </c>
      <c r="K476" s="38">
        <v>5700</v>
      </c>
      <c r="L476" s="44">
        <v>1061</v>
      </c>
      <c r="M476" s="38"/>
      <c r="N476" s="23"/>
      <c r="O476" s="44">
        <v>3755.94</v>
      </c>
      <c r="P476" s="44">
        <v>3755.94</v>
      </c>
    </row>
    <row r="477" spans="1:16" x14ac:dyDescent="0.3">
      <c r="A477" s="86">
        <v>470</v>
      </c>
      <c r="B477" s="80" t="s">
        <v>6</v>
      </c>
      <c r="C477" s="80" t="s">
        <v>675</v>
      </c>
      <c r="D477" s="24" t="s">
        <v>651</v>
      </c>
      <c r="E477" s="24">
        <v>15</v>
      </c>
      <c r="F477" s="24" t="s">
        <v>1086</v>
      </c>
      <c r="G477" s="24" t="s">
        <v>7</v>
      </c>
      <c r="H477" s="24" t="s">
        <v>8</v>
      </c>
      <c r="I477" s="28">
        <v>108921</v>
      </c>
      <c r="J477" s="29">
        <v>108921</v>
      </c>
      <c r="K477" s="38">
        <v>5700</v>
      </c>
      <c r="L477" s="44">
        <v>2879</v>
      </c>
      <c r="M477" s="38"/>
      <c r="N477" s="23"/>
      <c r="O477" s="44">
        <v>10191.66</v>
      </c>
      <c r="P477" s="44">
        <v>10191.66</v>
      </c>
    </row>
    <row r="478" spans="1:16" x14ac:dyDescent="0.3">
      <c r="A478" s="86">
        <v>471</v>
      </c>
      <c r="B478" s="80" t="s">
        <v>6</v>
      </c>
      <c r="C478" s="80" t="s">
        <v>675</v>
      </c>
      <c r="D478" s="24" t="s">
        <v>651</v>
      </c>
      <c r="E478" s="24">
        <v>15</v>
      </c>
      <c r="F478" s="24" t="s">
        <v>1086</v>
      </c>
      <c r="G478" s="24" t="s">
        <v>7</v>
      </c>
      <c r="H478" s="24" t="s">
        <v>8</v>
      </c>
      <c r="I478" s="29">
        <v>108921</v>
      </c>
      <c r="J478" s="29">
        <v>108921</v>
      </c>
      <c r="K478" s="38">
        <v>5700</v>
      </c>
      <c r="L478" s="44">
        <v>47</v>
      </c>
      <c r="M478" s="38"/>
      <c r="N478" s="23"/>
      <c r="O478" s="44">
        <v>166.38</v>
      </c>
      <c r="P478" s="44">
        <v>166.38</v>
      </c>
    </row>
    <row r="479" spans="1:16" ht="31.2" x14ac:dyDescent="0.3">
      <c r="A479" s="86">
        <v>472</v>
      </c>
      <c r="B479" s="80" t="s">
        <v>6</v>
      </c>
      <c r="C479" s="80" t="s">
        <v>675</v>
      </c>
      <c r="D479" s="24" t="s">
        <v>652</v>
      </c>
      <c r="E479" s="24">
        <v>15</v>
      </c>
      <c r="F479" s="24" t="s">
        <v>1087</v>
      </c>
      <c r="G479" s="24" t="s">
        <v>7</v>
      </c>
      <c r="H479" s="24" t="s">
        <v>8</v>
      </c>
      <c r="I479" s="29" t="s">
        <v>1342</v>
      </c>
      <c r="J479" s="29" t="s">
        <v>1342</v>
      </c>
      <c r="K479" s="38">
        <v>5700</v>
      </c>
      <c r="L479" s="44">
        <v>2317</v>
      </c>
      <c r="M479" s="38"/>
      <c r="N479" s="23"/>
      <c r="O479" s="44">
        <v>8202.18</v>
      </c>
      <c r="P479" s="44">
        <v>8202.18</v>
      </c>
    </row>
    <row r="480" spans="1:16" ht="31.2" x14ac:dyDescent="0.3">
      <c r="A480" s="86">
        <v>473</v>
      </c>
      <c r="B480" s="80" t="s">
        <v>6</v>
      </c>
      <c r="C480" s="80" t="s">
        <v>675</v>
      </c>
      <c r="D480" s="24" t="s">
        <v>652</v>
      </c>
      <c r="E480" s="24">
        <v>15</v>
      </c>
      <c r="F480" s="24" t="s">
        <v>1087</v>
      </c>
      <c r="G480" s="24" t="s">
        <v>7</v>
      </c>
      <c r="H480" s="24" t="s">
        <v>8</v>
      </c>
      <c r="I480" s="29" t="s">
        <v>1342</v>
      </c>
      <c r="J480" s="29" t="s">
        <v>1342</v>
      </c>
      <c r="K480" s="38">
        <v>5700</v>
      </c>
      <c r="L480" s="44">
        <v>1121</v>
      </c>
      <c r="M480" s="38"/>
      <c r="N480" s="23"/>
      <c r="O480" s="44">
        <v>3968.34</v>
      </c>
      <c r="P480" s="44">
        <v>3968.34</v>
      </c>
    </row>
    <row r="481" spans="1:16" x14ac:dyDescent="0.3">
      <c r="A481" s="86">
        <v>474</v>
      </c>
      <c r="B481" s="80" t="s">
        <v>6</v>
      </c>
      <c r="C481" s="80" t="s">
        <v>675</v>
      </c>
      <c r="D481" s="24" t="s">
        <v>653</v>
      </c>
      <c r="E481" s="24">
        <v>15</v>
      </c>
      <c r="F481" s="24" t="s">
        <v>1088</v>
      </c>
      <c r="G481" s="24" t="s">
        <v>7</v>
      </c>
      <c r="H481" s="24" t="s">
        <v>8</v>
      </c>
      <c r="I481" s="28">
        <v>108923</v>
      </c>
      <c r="J481" s="29">
        <v>108923</v>
      </c>
      <c r="K481" s="38">
        <v>2900</v>
      </c>
      <c r="L481" s="44">
        <v>1085</v>
      </c>
      <c r="M481" s="38"/>
      <c r="N481" s="23"/>
      <c r="O481" s="44">
        <v>3840.9</v>
      </c>
      <c r="P481" s="44">
        <v>3840.9</v>
      </c>
    </row>
    <row r="482" spans="1:16" x14ac:dyDescent="0.3">
      <c r="A482" s="86">
        <v>475</v>
      </c>
      <c r="B482" s="80" t="s">
        <v>6</v>
      </c>
      <c r="C482" s="80" t="s">
        <v>675</v>
      </c>
      <c r="D482" s="24" t="s">
        <v>653</v>
      </c>
      <c r="E482" s="24">
        <v>15</v>
      </c>
      <c r="F482" s="24" t="s">
        <v>1088</v>
      </c>
      <c r="G482" s="24" t="s">
        <v>7</v>
      </c>
      <c r="H482" s="24" t="s">
        <v>8</v>
      </c>
      <c r="I482" s="29">
        <v>108923</v>
      </c>
      <c r="J482" s="29">
        <v>108923</v>
      </c>
      <c r="K482" s="38">
        <v>2900</v>
      </c>
      <c r="L482" s="44">
        <v>542</v>
      </c>
      <c r="M482" s="38"/>
      <c r="N482" s="23"/>
      <c r="O482" s="44">
        <v>1918.68</v>
      </c>
      <c r="P482" s="44">
        <v>1918.68</v>
      </c>
    </row>
    <row r="483" spans="1:16" ht="31.2" x14ac:dyDescent="0.3">
      <c r="A483" s="86">
        <v>476</v>
      </c>
      <c r="B483" s="80" t="s">
        <v>6</v>
      </c>
      <c r="C483" s="80" t="s">
        <v>675</v>
      </c>
      <c r="D483" s="24" t="s">
        <v>709</v>
      </c>
      <c r="E483" s="24">
        <v>15</v>
      </c>
      <c r="F483" s="24" t="s">
        <v>1089</v>
      </c>
      <c r="G483" s="24" t="s">
        <v>7</v>
      </c>
      <c r="H483" s="24" t="s">
        <v>8</v>
      </c>
      <c r="I483" s="29" t="s">
        <v>1343</v>
      </c>
      <c r="J483" s="29" t="s">
        <v>1343</v>
      </c>
      <c r="K483" s="38">
        <v>5600</v>
      </c>
      <c r="L483" s="44">
        <v>1157</v>
      </c>
      <c r="M483" s="38"/>
      <c r="N483" s="23"/>
      <c r="O483" s="44">
        <v>4095.7799999999997</v>
      </c>
      <c r="P483" s="44">
        <v>4095.7799999999997</v>
      </c>
    </row>
    <row r="484" spans="1:16" ht="31.2" x14ac:dyDescent="0.3">
      <c r="A484" s="86">
        <v>477</v>
      </c>
      <c r="B484" s="80" t="s">
        <v>6</v>
      </c>
      <c r="C484" s="80" t="s">
        <v>675</v>
      </c>
      <c r="D484" s="24" t="s">
        <v>435</v>
      </c>
      <c r="E484" s="24">
        <v>15</v>
      </c>
      <c r="F484" s="24" t="s">
        <v>1090</v>
      </c>
      <c r="G484" s="24" t="s">
        <v>7</v>
      </c>
      <c r="H484" s="24" t="s">
        <v>8</v>
      </c>
      <c r="I484" s="29" t="s">
        <v>1344</v>
      </c>
      <c r="J484" s="29" t="s">
        <v>1344</v>
      </c>
      <c r="K484" s="38">
        <v>2800</v>
      </c>
      <c r="L484" s="44">
        <v>194</v>
      </c>
      <c r="M484" s="38"/>
      <c r="N484" s="23"/>
      <c r="O484" s="44">
        <v>686.76</v>
      </c>
      <c r="P484" s="44">
        <v>686.76</v>
      </c>
    </row>
    <row r="485" spans="1:16" ht="31.2" x14ac:dyDescent="0.3">
      <c r="A485" s="86">
        <v>478</v>
      </c>
      <c r="B485" s="80" t="s">
        <v>6</v>
      </c>
      <c r="C485" s="80" t="s">
        <v>675</v>
      </c>
      <c r="D485" s="24" t="s">
        <v>435</v>
      </c>
      <c r="E485" s="24">
        <v>15</v>
      </c>
      <c r="F485" s="24" t="s">
        <v>1090</v>
      </c>
      <c r="G485" s="24" t="s">
        <v>7</v>
      </c>
      <c r="H485" s="24" t="s">
        <v>8</v>
      </c>
      <c r="I485" s="29" t="s">
        <v>1344</v>
      </c>
      <c r="J485" s="29" t="s">
        <v>1344</v>
      </c>
      <c r="K485" s="38">
        <v>2800</v>
      </c>
      <c r="L485" s="44">
        <v>993</v>
      </c>
      <c r="M485" s="38"/>
      <c r="N485" s="23"/>
      <c r="O485" s="44">
        <v>3515.2200000000003</v>
      </c>
      <c r="P485" s="44">
        <v>3515.2200000000003</v>
      </c>
    </row>
    <row r="486" spans="1:16" x14ac:dyDescent="0.3">
      <c r="A486" s="86">
        <v>479</v>
      </c>
      <c r="B486" s="80" t="s">
        <v>6</v>
      </c>
      <c r="C486" s="80" t="s">
        <v>675</v>
      </c>
      <c r="D486" s="24" t="s">
        <v>654</v>
      </c>
      <c r="E486" s="24">
        <v>15</v>
      </c>
      <c r="F486" s="24" t="s">
        <v>1091</v>
      </c>
      <c r="G486" s="24" t="s">
        <v>7</v>
      </c>
      <c r="H486" s="24" t="s">
        <v>8</v>
      </c>
      <c r="I486" s="28">
        <v>108926</v>
      </c>
      <c r="J486" s="29">
        <v>108926</v>
      </c>
      <c r="K486" s="38">
        <v>6000</v>
      </c>
      <c r="L486" s="44">
        <v>1144</v>
      </c>
      <c r="M486" s="38"/>
      <c r="N486" s="23"/>
      <c r="O486" s="44">
        <v>4049.76</v>
      </c>
      <c r="P486" s="44">
        <v>4049.76</v>
      </c>
    </row>
    <row r="487" spans="1:16" x14ac:dyDescent="0.3">
      <c r="A487" s="86">
        <v>480</v>
      </c>
      <c r="B487" s="80" t="s">
        <v>6</v>
      </c>
      <c r="C487" s="80" t="s">
        <v>675</v>
      </c>
      <c r="D487" s="24" t="s">
        <v>654</v>
      </c>
      <c r="E487" s="24">
        <v>15</v>
      </c>
      <c r="F487" s="24" t="s">
        <v>1091</v>
      </c>
      <c r="G487" s="24" t="s">
        <v>7</v>
      </c>
      <c r="H487" s="24" t="s">
        <v>8</v>
      </c>
      <c r="I487" s="29">
        <v>108926</v>
      </c>
      <c r="J487" s="29">
        <v>108926</v>
      </c>
      <c r="K487" s="38">
        <v>6000</v>
      </c>
      <c r="L487" s="44">
        <v>231</v>
      </c>
      <c r="M487" s="38"/>
      <c r="N487" s="23"/>
      <c r="O487" s="44">
        <v>817.74</v>
      </c>
      <c r="P487" s="44">
        <v>817.74</v>
      </c>
    </row>
    <row r="488" spans="1:16" ht="31.2" x14ac:dyDescent="0.3">
      <c r="A488" s="86">
        <v>481</v>
      </c>
      <c r="B488" s="80" t="s">
        <v>6</v>
      </c>
      <c r="C488" s="80" t="s">
        <v>675</v>
      </c>
      <c r="D488" s="24" t="s">
        <v>655</v>
      </c>
      <c r="E488" s="24">
        <v>15</v>
      </c>
      <c r="F488" s="24" t="s">
        <v>1092</v>
      </c>
      <c r="G488" s="24" t="s">
        <v>7</v>
      </c>
      <c r="H488" s="24" t="s">
        <v>8</v>
      </c>
      <c r="I488" s="29">
        <v>108823</v>
      </c>
      <c r="J488" s="29">
        <v>108823</v>
      </c>
      <c r="K488" s="38">
        <v>5800</v>
      </c>
      <c r="L488" s="44">
        <v>328</v>
      </c>
      <c r="M488" s="38"/>
      <c r="N488" s="23"/>
      <c r="O488" s="44">
        <v>1161.1199999999999</v>
      </c>
      <c r="P488" s="44">
        <v>1161.1199999999999</v>
      </c>
    </row>
    <row r="489" spans="1:16" ht="46.8" x14ac:dyDescent="0.3">
      <c r="A489" s="86">
        <v>482</v>
      </c>
      <c r="B489" s="80" t="s">
        <v>6</v>
      </c>
      <c r="C489" s="80" t="s">
        <v>675</v>
      </c>
      <c r="D489" s="24" t="s">
        <v>1577</v>
      </c>
      <c r="E489" s="24">
        <v>15</v>
      </c>
      <c r="F489" s="24" t="s">
        <v>1093</v>
      </c>
      <c r="G489" s="24" t="s">
        <v>7</v>
      </c>
      <c r="H489" s="24" t="s">
        <v>8</v>
      </c>
      <c r="I489" s="29">
        <v>108822</v>
      </c>
      <c r="J489" s="29">
        <v>108822</v>
      </c>
      <c r="K489" s="38">
        <v>5600</v>
      </c>
      <c r="L489" s="44">
        <v>1366</v>
      </c>
      <c r="M489" s="38"/>
      <c r="N489" s="23"/>
      <c r="O489" s="44">
        <v>4835.6400000000003</v>
      </c>
      <c r="P489" s="44">
        <v>4835.6400000000003</v>
      </c>
    </row>
    <row r="490" spans="1:16" x14ac:dyDescent="0.3">
      <c r="A490" s="86">
        <v>483</v>
      </c>
      <c r="B490" s="80" t="s">
        <v>6</v>
      </c>
      <c r="C490" s="80" t="s">
        <v>675</v>
      </c>
      <c r="D490" s="24" t="s">
        <v>656</v>
      </c>
      <c r="E490" s="24">
        <v>15</v>
      </c>
      <c r="F490" s="24" t="s">
        <v>1094</v>
      </c>
      <c r="G490" s="24" t="s">
        <v>7</v>
      </c>
      <c r="H490" s="24" t="s">
        <v>8</v>
      </c>
      <c r="I490" s="29">
        <v>108821</v>
      </c>
      <c r="J490" s="29">
        <v>108821</v>
      </c>
      <c r="K490" s="38">
        <v>5800</v>
      </c>
      <c r="L490" s="44">
        <v>2423</v>
      </c>
      <c r="M490" s="38"/>
      <c r="N490" s="23"/>
      <c r="O490" s="44">
        <v>8577.42</v>
      </c>
      <c r="P490" s="44">
        <v>8577.42</v>
      </c>
    </row>
    <row r="491" spans="1:16" ht="46.8" x14ac:dyDescent="0.3">
      <c r="A491" s="86">
        <v>484</v>
      </c>
      <c r="B491" s="80" t="s">
        <v>6</v>
      </c>
      <c r="C491" s="80" t="s">
        <v>675</v>
      </c>
      <c r="D491" s="24" t="s">
        <v>1578</v>
      </c>
      <c r="E491" s="24">
        <v>15</v>
      </c>
      <c r="F491" s="24" t="s">
        <v>1095</v>
      </c>
      <c r="G491" s="24" t="s">
        <v>7</v>
      </c>
      <c r="H491" s="24" t="s">
        <v>8</v>
      </c>
      <c r="I491" s="29">
        <v>108820</v>
      </c>
      <c r="J491" s="29">
        <v>108820</v>
      </c>
      <c r="K491" s="38">
        <v>5800</v>
      </c>
      <c r="L491" s="44">
        <v>2752</v>
      </c>
      <c r="M491" s="38"/>
      <c r="N491" s="23"/>
      <c r="O491" s="44">
        <v>9742.08</v>
      </c>
      <c r="P491" s="44">
        <v>9742.08</v>
      </c>
    </row>
    <row r="492" spans="1:16" ht="31.2" x14ac:dyDescent="0.3">
      <c r="A492" s="86">
        <v>485</v>
      </c>
      <c r="B492" s="80" t="s">
        <v>6</v>
      </c>
      <c r="C492" s="80" t="s">
        <v>675</v>
      </c>
      <c r="D492" s="24" t="s">
        <v>1579</v>
      </c>
      <c r="E492" s="24">
        <v>15</v>
      </c>
      <c r="F492" s="24" t="s">
        <v>1096</v>
      </c>
      <c r="G492" s="24" t="s">
        <v>7</v>
      </c>
      <c r="H492" s="24" t="s">
        <v>8</v>
      </c>
      <c r="I492" s="29">
        <v>108819</v>
      </c>
      <c r="J492" s="29">
        <v>108819</v>
      </c>
      <c r="K492" s="38">
        <v>5800</v>
      </c>
      <c r="L492" s="44">
        <v>2652</v>
      </c>
      <c r="M492" s="38"/>
      <c r="N492" s="23"/>
      <c r="O492" s="44">
        <v>9388.08</v>
      </c>
      <c r="P492" s="44">
        <v>9388.08</v>
      </c>
    </row>
    <row r="493" spans="1:16" x14ac:dyDescent="0.3">
      <c r="A493" s="86">
        <v>486</v>
      </c>
      <c r="B493" s="80" t="s">
        <v>6</v>
      </c>
      <c r="C493" s="80" t="s">
        <v>675</v>
      </c>
      <c r="D493" s="24" t="s">
        <v>476</v>
      </c>
      <c r="E493" s="24">
        <v>15</v>
      </c>
      <c r="F493" s="24" t="s">
        <v>1097</v>
      </c>
      <c r="G493" s="24" t="s">
        <v>7</v>
      </c>
      <c r="H493" s="24" t="s">
        <v>8</v>
      </c>
      <c r="I493" s="29">
        <v>108818</v>
      </c>
      <c r="J493" s="29">
        <v>108818</v>
      </c>
      <c r="K493" s="38">
        <v>5800</v>
      </c>
      <c r="L493" s="44">
        <v>2500</v>
      </c>
      <c r="M493" s="38"/>
      <c r="N493" s="23"/>
      <c r="O493" s="44">
        <v>8850</v>
      </c>
      <c r="P493" s="44">
        <v>8850</v>
      </c>
    </row>
    <row r="494" spans="1:16" x14ac:dyDescent="0.3">
      <c r="A494" s="86">
        <v>487</v>
      </c>
      <c r="B494" s="80" t="s">
        <v>6</v>
      </c>
      <c r="C494" s="80" t="s">
        <v>675</v>
      </c>
      <c r="D494" s="24" t="s">
        <v>1580</v>
      </c>
      <c r="E494" s="24">
        <v>15</v>
      </c>
      <c r="F494" s="24" t="s">
        <v>1098</v>
      </c>
      <c r="G494" s="24" t="s">
        <v>7</v>
      </c>
      <c r="H494" s="24" t="s">
        <v>8</v>
      </c>
      <c r="I494" s="28">
        <v>108816</v>
      </c>
      <c r="J494" s="29">
        <v>108817</v>
      </c>
      <c r="K494" s="38">
        <v>5800</v>
      </c>
      <c r="L494" s="44">
        <v>2346</v>
      </c>
      <c r="M494" s="38"/>
      <c r="N494" s="23"/>
      <c r="O494" s="44">
        <v>8304.84</v>
      </c>
      <c r="P494" s="44">
        <v>8304.84</v>
      </c>
    </row>
    <row r="495" spans="1:16" x14ac:dyDescent="0.3">
      <c r="A495" s="86">
        <v>488</v>
      </c>
      <c r="B495" s="80" t="s">
        <v>6</v>
      </c>
      <c r="C495" s="80" t="s">
        <v>675</v>
      </c>
      <c r="D495" s="24" t="s">
        <v>1581</v>
      </c>
      <c r="E495" s="24">
        <v>15</v>
      </c>
      <c r="F495" s="24" t="s">
        <v>1099</v>
      </c>
      <c r="G495" s="24" t="s">
        <v>7</v>
      </c>
      <c r="H495" s="24" t="s">
        <v>8</v>
      </c>
      <c r="I495" s="29">
        <v>108816</v>
      </c>
      <c r="J495" s="29">
        <v>108816</v>
      </c>
      <c r="K495" s="38">
        <v>5700</v>
      </c>
      <c r="L495" s="44">
        <v>2250</v>
      </c>
      <c r="M495" s="38"/>
      <c r="N495" s="23"/>
      <c r="O495" s="44">
        <v>7965</v>
      </c>
      <c r="P495" s="44">
        <v>7965</v>
      </c>
    </row>
    <row r="496" spans="1:16" x14ac:dyDescent="0.3">
      <c r="A496" s="86">
        <v>489</v>
      </c>
      <c r="B496" s="80" t="s">
        <v>6</v>
      </c>
      <c r="C496" s="80" t="s">
        <v>675</v>
      </c>
      <c r="D496" s="24" t="s">
        <v>657</v>
      </c>
      <c r="E496" s="24">
        <v>15</v>
      </c>
      <c r="F496" s="24" t="s">
        <v>1100</v>
      </c>
      <c r="G496" s="24" t="s">
        <v>7</v>
      </c>
      <c r="H496" s="24" t="s">
        <v>8</v>
      </c>
      <c r="I496" s="29">
        <v>108814</v>
      </c>
      <c r="J496" s="29">
        <v>108814</v>
      </c>
      <c r="K496" s="38">
        <v>5800</v>
      </c>
      <c r="L496" s="44">
        <v>1634</v>
      </c>
      <c r="M496" s="38"/>
      <c r="N496" s="23"/>
      <c r="O496" s="44">
        <v>5784.36</v>
      </c>
      <c r="P496" s="44">
        <v>5784.36</v>
      </c>
    </row>
    <row r="497" spans="1:16" x14ac:dyDescent="0.3">
      <c r="A497" s="86">
        <v>490</v>
      </c>
      <c r="B497" s="80" t="s">
        <v>6</v>
      </c>
      <c r="C497" s="80" t="s">
        <v>675</v>
      </c>
      <c r="D497" s="24" t="s">
        <v>1582</v>
      </c>
      <c r="E497" s="24">
        <v>15</v>
      </c>
      <c r="F497" s="24" t="s">
        <v>1101</v>
      </c>
      <c r="G497" s="24" t="s">
        <v>7</v>
      </c>
      <c r="H497" s="24" t="s">
        <v>8</v>
      </c>
      <c r="I497" s="29">
        <v>108811</v>
      </c>
      <c r="J497" s="29">
        <v>108811</v>
      </c>
      <c r="K497" s="38">
        <v>5700</v>
      </c>
      <c r="L497" s="44">
        <v>208</v>
      </c>
      <c r="M497" s="38"/>
      <c r="N497" s="23"/>
      <c r="O497" s="44">
        <v>736.31999999999994</v>
      </c>
      <c r="P497" s="44">
        <v>736.31999999999994</v>
      </c>
    </row>
    <row r="498" spans="1:16" x14ac:dyDescent="0.3">
      <c r="A498" s="86">
        <v>491</v>
      </c>
      <c r="B498" s="80" t="s">
        <v>6</v>
      </c>
      <c r="C498" s="80" t="s">
        <v>675</v>
      </c>
      <c r="D498" s="24" t="s">
        <v>477</v>
      </c>
      <c r="E498" s="24">
        <v>15</v>
      </c>
      <c r="F498" s="24" t="s">
        <v>1102</v>
      </c>
      <c r="G498" s="24" t="s">
        <v>7</v>
      </c>
      <c r="H498" s="24" t="s">
        <v>8</v>
      </c>
      <c r="I498" s="29">
        <v>108810</v>
      </c>
      <c r="J498" s="29">
        <v>108810</v>
      </c>
      <c r="K498" s="38">
        <v>5800</v>
      </c>
      <c r="L498" s="44">
        <v>2633</v>
      </c>
      <c r="M498" s="38"/>
      <c r="N498" s="23"/>
      <c r="O498" s="44">
        <v>9320.82</v>
      </c>
      <c r="P498" s="44">
        <v>9320.82</v>
      </c>
    </row>
    <row r="499" spans="1:16" ht="46.8" x14ac:dyDescent="0.3">
      <c r="A499" s="86">
        <v>492</v>
      </c>
      <c r="B499" s="80" t="s">
        <v>6</v>
      </c>
      <c r="C499" s="80" t="s">
        <v>675</v>
      </c>
      <c r="D499" s="24" t="s">
        <v>1583</v>
      </c>
      <c r="E499" s="24">
        <v>15</v>
      </c>
      <c r="F499" s="24" t="s">
        <v>1103</v>
      </c>
      <c r="G499" s="24" t="s">
        <v>7</v>
      </c>
      <c r="H499" s="24" t="s">
        <v>8</v>
      </c>
      <c r="I499" s="29">
        <v>108809</v>
      </c>
      <c r="J499" s="29">
        <v>108809</v>
      </c>
      <c r="K499" s="38">
        <v>5700</v>
      </c>
      <c r="L499" s="44">
        <v>4904</v>
      </c>
      <c r="M499" s="38"/>
      <c r="N499" s="23"/>
      <c r="O499" s="44">
        <v>17360.16</v>
      </c>
      <c r="P499" s="44">
        <v>17360.16</v>
      </c>
    </row>
    <row r="500" spans="1:16" ht="31.2" x14ac:dyDescent="0.3">
      <c r="A500" s="86">
        <v>493</v>
      </c>
      <c r="B500" s="80" t="s">
        <v>6</v>
      </c>
      <c r="C500" s="80" t="s">
        <v>675</v>
      </c>
      <c r="D500" s="24" t="s">
        <v>478</v>
      </c>
      <c r="E500" s="24">
        <v>15</v>
      </c>
      <c r="F500" s="24" t="s">
        <v>1104</v>
      </c>
      <c r="G500" s="24" t="s">
        <v>7</v>
      </c>
      <c r="H500" s="24" t="s">
        <v>8</v>
      </c>
      <c r="I500" s="29" t="s">
        <v>1345</v>
      </c>
      <c r="J500" s="29" t="s">
        <v>1345</v>
      </c>
      <c r="K500" s="38">
        <v>5000</v>
      </c>
      <c r="L500" s="44">
        <v>4647</v>
      </c>
      <c r="M500" s="38"/>
      <c r="N500" s="23"/>
      <c r="O500" s="44">
        <v>16450.38</v>
      </c>
      <c r="P500" s="44">
        <v>16450.38</v>
      </c>
    </row>
    <row r="501" spans="1:16" ht="31.2" x14ac:dyDescent="0.3">
      <c r="A501" s="86">
        <v>494</v>
      </c>
      <c r="B501" s="80" t="s">
        <v>6</v>
      </c>
      <c r="C501" s="80" t="s">
        <v>675</v>
      </c>
      <c r="D501" s="24" t="s">
        <v>479</v>
      </c>
      <c r="E501" s="24">
        <v>15</v>
      </c>
      <c r="F501" s="24" t="s">
        <v>1105</v>
      </c>
      <c r="G501" s="24" t="s">
        <v>7</v>
      </c>
      <c r="H501" s="24" t="s">
        <v>8</v>
      </c>
      <c r="I501" s="29" t="s">
        <v>1346</v>
      </c>
      <c r="J501" s="29" t="s">
        <v>1346</v>
      </c>
      <c r="K501" s="38">
        <v>3700</v>
      </c>
      <c r="L501" s="44">
        <v>3024</v>
      </c>
      <c r="M501" s="38"/>
      <c r="N501" s="23"/>
      <c r="O501" s="44">
        <v>10704.96</v>
      </c>
      <c r="P501" s="44">
        <v>10704.96</v>
      </c>
    </row>
    <row r="502" spans="1:16" ht="31.2" x14ac:dyDescent="0.3">
      <c r="A502" s="86">
        <v>495</v>
      </c>
      <c r="B502" s="80" t="s">
        <v>6</v>
      </c>
      <c r="C502" s="80" t="s">
        <v>675</v>
      </c>
      <c r="D502" s="24" t="s">
        <v>479</v>
      </c>
      <c r="E502" s="24">
        <v>15</v>
      </c>
      <c r="F502" s="24" t="s">
        <v>1106</v>
      </c>
      <c r="G502" s="24" t="s">
        <v>7</v>
      </c>
      <c r="H502" s="24" t="s">
        <v>8</v>
      </c>
      <c r="I502" s="29" t="s">
        <v>1347</v>
      </c>
      <c r="J502" s="29" t="s">
        <v>1347</v>
      </c>
      <c r="K502" s="38">
        <v>2000</v>
      </c>
      <c r="L502" s="44">
        <v>714</v>
      </c>
      <c r="M502" s="38"/>
      <c r="N502" s="23"/>
      <c r="O502" s="44">
        <v>2527.56</v>
      </c>
      <c r="P502" s="44">
        <v>2527.56</v>
      </c>
    </row>
    <row r="503" spans="1:16" ht="31.2" x14ac:dyDescent="0.3">
      <c r="A503" s="86">
        <v>496</v>
      </c>
      <c r="B503" s="80" t="s">
        <v>6</v>
      </c>
      <c r="C503" s="80" t="s">
        <v>675</v>
      </c>
      <c r="D503" s="24" t="s">
        <v>480</v>
      </c>
      <c r="E503" s="24">
        <v>15</v>
      </c>
      <c r="F503" s="24" t="s">
        <v>1107</v>
      </c>
      <c r="G503" s="24" t="s">
        <v>7</v>
      </c>
      <c r="H503" s="24" t="s">
        <v>8</v>
      </c>
      <c r="I503" s="29" t="s">
        <v>1348</v>
      </c>
      <c r="J503" s="29" t="s">
        <v>1348</v>
      </c>
      <c r="K503" s="38">
        <v>2400</v>
      </c>
      <c r="L503" s="44">
        <v>519</v>
      </c>
      <c r="M503" s="38"/>
      <c r="N503" s="23"/>
      <c r="O503" s="44">
        <v>1837.26</v>
      </c>
      <c r="P503" s="44">
        <v>1837.26</v>
      </c>
    </row>
    <row r="504" spans="1:16" x14ac:dyDescent="0.3">
      <c r="A504" s="86">
        <v>497</v>
      </c>
      <c r="B504" s="80" t="s">
        <v>6</v>
      </c>
      <c r="C504" s="80" t="s">
        <v>675</v>
      </c>
      <c r="D504" s="24" t="s">
        <v>658</v>
      </c>
      <c r="E504" s="24">
        <v>15</v>
      </c>
      <c r="F504" s="24" t="s">
        <v>1108</v>
      </c>
      <c r="G504" s="24" t="s">
        <v>7</v>
      </c>
      <c r="H504" s="24" t="s">
        <v>8</v>
      </c>
      <c r="I504" s="29">
        <v>108779</v>
      </c>
      <c r="J504" s="29">
        <v>108779</v>
      </c>
      <c r="K504" s="38">
        <v>2800</v>
      </c>
      <c r="L504" s="44">
        <v>72</v>
      </c>
      <c r="M504" s="38"/>
      <c r="N504" s="23"/>
      <c r="O504" s="44">
        <v>254.88</v>
      </c>
      <c r="P504" s="44">
        <v>254.88</v>
      </c>
    </row>
    <row r="505" spans="1:16" ht="62.4" x14ac:dyDescent="0.3">
      <c r="A505" s="86">
        <v>498</v>
      </c>
      <c r="B505" s="80" t="s">
        <v>6</v>
      </c>
      <c r="C505" s="80" t="s">
        <v>675</v>
      </c>
      <c r="D505" s="24" t="s">
        <v>659</v>
      </c>
      <c r="E505" s="24">
        <v>15</v>
      </c>
      <c r="F505" s="24" t="s">
        <v>1109</v>
      </c>
      <c r="G505" s="24" t="s">
        <v>7</v>
      </c>
      <c r="H505" s="24" t="s">
        <v>8</v>
      </c>
      <c r="I505" s="28">
        <v>108786</v>
      </c>
      <c r="J505" s="29">
        <v>108786</v>
      </c>
      <c r="K505" s="38">
        <v>5800</v>
      </c>
      <c r="L505" s="44">
        <v>1627</v>
      </c>
      <c r="M505" s="38"/>
      <c r="N505" s="23"/>
      <c r="O505" s="44">
        <v>5759.58</v>
      </c>
      <c r="P505" s="44">
        <v>5759.58</v>
      </c>
    </row>
    <row r="506" spans="1:16" ht="62.4" x14ac:dyDescent="0.3">
      <c r="A506" s="86">
        <v>499</v>
      </c>
      <c r="B506" s="80" t="s">
        <v>6</v>
      </c>
      <c r="C506" s="80" t="s">
        <v>675</v>
      </c>
      <c r="D506" s="24" t="s">
        <v>660</v>
      </c>
      <c r="E506" s="24">
        <v>15</v>
      </c>
      <c r="F506" s="24" t="s">
        <v>1109</v>
      </c>
      <c r="G506" s="24" t="s">
        <v>7</v>
      </c>
      <c r="H506" s="24" t="s">
        <v>8</v>
      </c>
      <c r="I506" s="29">
        <v>108786</v>
      </c>
      <c r="J506" s="29">
        <v>108786</v>
      </c>
      <c r="K506" s="38">
        <v>5800</v>
      </c>
      <c r="L506" s="44">
        <v>11</v>
      </c>
      <c r="M506" s="38"/>
      <c r="N506" s="23"/>
      <c r="O506" s="44">
        <v>38.94</v>
      </c>
      <c r="P506" s="44">
        <v>38.94</v>
      </c>
    </row>
    <row r="507" spans="1:16" ht="31.2" x14ac:dyDescent="0.3">
      <c r="A507" s="86">
        <v>500</v>
      </c>
      <c r="B507" s="80" t="s">
        <v>6</v>
      </c>
      <c r="C507" s="80" t="s">
        <v>675</v>
      </c>
      <c r="D507" s="24" t="s">
        <v>661</v>
      </c>
      <c r="E507" s="24">
        <v>15</v>
      </c>
      <c r="F507" s="24" t="s">
        <v>1110</v>
      </c>
      <c r="G507" s="24" t="s">
        <v>7</v>
      </c>
      <c r="H507" s="24" t="s">
        <v>8</v>
      </c>
      <c r="I507" s="29">
        <v>108785</v>
      </c>
      <c r="J507" s="29">
        <v>108785</v>
      </c>
      <c r="K507" s="38">
        <v>5800</v>
      </c>
      <c r="L507" s="44">
        <v>4685</v>
      </c>
      <c r="M507" s="38"/>
      <c r="N507" s="23"/>
      <c r="O507" s="44">
        <v>16584.900000000001</v>
      </c>
      <c r="P507" s="44">
        <v>16584.900000000001</v>
      </c>
    </row>
    <row r="508" spans="1:16" ht="31.2" x14ac:dyDescent="0.3">
      <c r="A508" s="86">
        <v>501</v>
      </c>
      <c r="B508" s="80" t="s">
        <v>6</v>
      </c>
      <c r="C508" s="80" t="s">
        <v>675</v>
      </c>
      <c r="D508" s="24" t="s">
        <v>481</v>
      </c>
      <c r="E508" s="24">
        <v>15</v>
      </c>
      <c r="F508" s="24" t="s">
        <v>1111</v>
      </c>
      <c r="G508" s="24" t="s">
        <v>7</v>
      </c>
      <c r="H508" s="24" t="s">
        <v>8</v>
      </c>
      <c r="I508" s="29" t="s">
        <v>1349</v>
      </c>
      <c r="J508" s="29" t="s">
        <v>1349</v>
      </c>
      <c r="K508" s="38">
        <v>2500</v>
      </c>
      <c r="L508" s="44">
        <v>2500</v>
      </c>
      <c r="M508" s="38"/>
      <c r="N508" s="23"/>
      <c r="O508" s="44">
        <v>8850</v>
      </c>
      <c r="P508" s="44">
        <v>8850</v>
      </c>
    </row>
    <row r="509" spans="1:16" ht="31.2" x14ac:dyDescent="0.3">
      <c r="A509" s="86">
        <v>502</v>
      </c>
      <c r="B509" s="80" t="s">
        <v>6</v>
      </c>
      <c r="C509" s="80" t="s">
        <v>675</v>
      </c>
      <c r="D509" s="24" t="s">
        <v>481</v>
      </c>
      <c r="E509" s="24">
        <v>15</v>
      </c>
      <c r="F509" s="24" t="s">
        <v>1112</v>
      </c>
      <c r="G509" s="24" t="s">
        <v>7</v>
      </c>
      <c r="H509" s="24" t="s">
        <v>8</v>
      </c>
      <c r="I509" s="29" t="s">
        <v>1350</v>
      </c>
      <c r="J509" s="29" t="s">
        <v>1350</v>
      </c>
      <c r="K509" s="38">
        <v>2200</v>
      </c>
      <c r="L509" s="44">
        <v>2200</v>
      </c>
      <c r="M509" s="38"/>
      <c r="N509" s="23"/>
      <c r="O509" s="44">
        <v>7788</v>
      </c>
      <c r="P509" s="44">
        <v>7788</v>
      </c>
    </row>
    <row r="510" spans="1:16" x14ac:dyDescent="0.3">
      <c r="A510" s="86">
        <v>503</v>
      </c>
      <c r="B510" s="80" t="s">
        <v>6</v>
      </c>
      <c r="C510" s="80" t="s">
        <v>675</v>
      </c>
      <c r="D510" s="24" t="s">
        <v>662</v>
      </c>
      <c r="E510" s="24">
        <v>15</v>
      </c>
      <c r="F510" s="24" t="s">
        <v>1113</v>
      </c>
      <c r="G510" s="24" t="s">
        <v>7</v>
      </c>
      <c r="H510" s="24" t="s">
        <v>8</v>
      </c>
      <c r="I510" s="29">
        <v>108772</v>
      </c>
      <c r="J510" s="29">
        <v>108772</v>
      </c>
      <c r="K510" s="38">
        <v>5800</v>
      </c>
      <c r="L510" s="44">
        <v>5800</v>
      </c>
      <c r="M510" s="38"/>
      <c r="N510" s="23"/>
      <c r="O510" s="44">
        <v>20532</v>
      </c>
      <c r="P510" s="44">
        <v>20532</v>
      </c>
    </row>
    <row r="511" spans="1:16" ht="46.8" x14ac:dyDescent="0.3">
      <c r="A511" s="86">
        <v>504</v>
      </c>
      <c r="B511" s="80" t="s">
        <v>6</v>
      </c>
      <c r="C511" s="80" t="s">
        <v>675</v>
      </c>
      <c r="D511" s="24" t="s">
        <v>663</v>
      </c>
      <c r="E511" s="24">
        <v>15</v>
      </c>
      <c r="F511" s="24" t="s">
        <v>1114</v>
      </c>
      <c r="G511" s="24" t="s">
        <v>7</v>
      </c>
      <c r="H511" s="24" t="s">
        <v>8</v>
      </c>
      <c r="I511" s="29">
        <v>108771</v>
      </c>
      <c r="J511" s="29">
        <v>108771</v>
      </c>
      <c r="K511" s="38">
        <v>5800</v>
      </c>
      <c r="L511" s="44">
        <v>4215</v>
      </c>
      <c r="M511" s="38"/>
      <c r="N511" s="23"/>
      <c r="O511" s="44">
        <v>14921.1</v>
      </c>
      <c r="P511" s="44">
        <v>14921.1</v>
      </c>
    </row>
    <row r="512" spans="1:16" ht="31.2" x14ac:dyDescent="0.3">
      <c r="A512" s="86">
        <v>505</v>
      </c>
      <c r="B512" s="80" t="s">
        <v>6</v>
      </c>
      <c r="C512" s="80" t="s">
        <v>675</v>
      </c>
      <c r="D512" s="24" t="s">
        <v>482</v>
      </c>
      <c r="E512" s="24">
        <v>15</v>
      </c>
      <c r="F512" s="24" t="s">
        <v>1115</v>
      </c>
      <c r="G512" s="24" t="s">
        <v>7</v>
      </c>
      <c r="H512" s="24" t="s">
        <v>8</v>
      </c>
      <c r="I512" s="29" t="s">
        <v>1351</v>
      </c>
      <c r="J512" s="29" t="s">
        <v>1351</v>
      </c>
      <c r="K512" s="38">
        <v>5800</v>
      </c>
      <c r="L512" s="44">
        <v>2091</v>
      </c>
      <c r="M512" s="38"/>
      <c r="N512" s="23"/>
      <c r="O512" s="44">
        <v>7402.1399999999994</v>
      </c>
      <c r="P512" s="44">
        <v>7402.1399999999994</v>
      </c>
    </row>
    <row r="513" spans="1:16" x14ac:dyDescent="0.3">
      <c r="A513" s="86">
        <v>506</v>
      </c>
      <c r="B513" s="80" t="s">
        <v>6</v>
      </c>
      <c r="C513" s="80" t="s">
        <v>675</v>
      </c>
      <c r="D513" s="24" t="s">
        <v>483</v>
      </c>
      <c r="E513" s="24">
        <v>15</v>
      </c>
      <c r="F513" s="24" t="s">
        <v>1116</v>
      </c>
      <c r="G513" s="24" t="s">
        <v>7</v>
      </c>
      <c r="H513" s="24" t="s">
        <v>8</v>
      </c>
      <c r="I513" s="29">
        <v>108769</v>
      </c>
      <c r="J513" s="29">
        <v>108769</v>
      </c>
      <c r="K513" s="38">
        <v>5800</v>
      </c>
      <c r="L513" s="44">
        <v>514</v>
      </c>
      <c r="M513" s="38"/>
      <c r="N513" s="23"/>
      <c r="O513" s="44">
        <v>1819.56</v>
      </c>
      <c r="P513" s="44">
        <v>1819.56</v>
      </c>
    </row>
    <row r="514" spans="1:16" x14ac:dyDescent="0.3">
      <c r="A514" s="86">
        <v>507</v>
      </c>
      <c r="B514" s="80" t="s">
        <v>6</v>
      </c>
      <c r="C514" s="80" t="s">
        <v>675</v>
      </c>
      <c r="D514" s="24" t="s">
        <v>475</v>
      </c>
      <c r="E514" s="24">
        <v>15</v>
      </c>
      <c r="F514" s="24" t="s">
        <v>1117</v>
      </c>
      <c r="G514" s="24" t="s">
        <v>7</v>
      </c>
      <c r="H514" s="24" t="s">
        <v>8</v>
      </c>
      <c r="I514" s="29">
        <v>108768</v>
      </c>
      <c r="J514" s="29">
        <v>108768</v>
      </c>
      <c r="K514" s="38">
        <v>5800</v>
      </c>
      <c r="L514" s="44">
        <v>47</v>
      </c>
      <c r="M514" s="38"/>
      <c r="N514" s="23"/>
      <c r="O514" s="44">
        <v>166.38</v>
      </c>
      <c r="P514" s="44">
        <v>166.38</v>
      </c>
    </row>
    <row r="515" spans="1:16" x14ac:dyDescent="0.3">
      <c r="A515" s="86">
        <v>508</v>
      </c>
      <c r="B515" s="80" t="s">
        <v>6</v>
      </c>
      <c r="C515" s="80" t="s">
        <v>675</v>
      </c>
      <c r="D515" s="24" t="s">
        <v>664</v>
      </c>
      <c r="E515" s="24">
        <v>15</v>
      </c>
      <c r="F515" s="24" t="s">
        <v>1118</v>
      </c>
      <c r="G515" s="24" t="s">
        <v>7</v>
      </c>
      <c r="H515" s="24" t="s">
        <v>8</v>
      </c>
      <c r="I515" s="29">
        <v>108767</v>
      </c>
      <c r="J515" s="29">
        <v>108767</v>
      </c>
      <c r="K515" s="38">
        <v>5000</v>
      </c>
      <c r="L515" s="44">
        <v>14</v>
      </c>
      <c r="M515" s="38"/>
      <c r="N515" s="23"/>
      <c r="O515" s="44">
        <v>49.56</v>
      </c>
      <c r="P515" s="44">
        <v>49.56</v>
      </c>
    </row>
    <row r="516" spans="1:16" ht="31.2" x14ac:dyDescent="0.3">
      <c r="A516" s="86">
        <v>509</v>
      </c>
      <c r="B516" s="80" t="s">
        <v>6</v>
      </c>
      <c r="C516" s="80" t="s">
        <v>675</v>
      </c>
      <c r="D516" s="24" t="s">
        <v>484</v>
      </c>
      <c r="E516" s="24">
        <v>6</v>
      </c>
      <c r="F516" s="24" t="s">
        <v>1119</v>
      </c>
      <c r="G516" s="24" t="s">
        <v>7</v>
      </c>
      <c r="H516" s="24" t="s">
        <v>8</v>
      </c>
      <c r="I516" s="29" t="s">
        <v>1352</v>
      </c>
      <c r="J516" s="29" t="s">
        <v>1352</v>
      </c>
      <c r="K516" s="38">
        <v>10700</v>
      </c>
      <c r="L516" s="44">
        <v>36</v>
      </c>
      <c r="M516" s="38"/>
      <c r="N516" s="23"/>
      <c r="O516" s="44">
        <v>127.44</v>
      </c>
      <c r="P516" s="44">
        <v>127.44</v>
      </c>
    </row>
    <row r="517" spans="1:16" x14ac:dyDescent="0.3">
      <c r="A517" s="86">
        <v>510</v>
      </c>
      <c r="B517" s="80" t="s">
        <v>6</v>
      </c>
      <c r="C517" s="80" t="s">
        <v>675</v>
      </c>
      <c r="D517" s="24" t="s">
        <v>665</v>
      </c>
      <c r="E517" s="24">
        <v>6</v>
      </c>
      <c r="F517" s="24" t="s">
        <v>1120</v>
      </c>
      <c r="G517" s="24" t="s">
        <v>7</v>
      </c>
      <c r="H517" s="24" t="s">
        <v>8</v>
      </c>
      <c r="I517" s="29">
        <v>106774</v>
      </c>
      <c r="J517" s="29">
        <v>106774</v>
      </c>
      <c r="K517" s="38">
        <v>7800</v>
      </c>
      <c r="L517" s="44">
        <v>551</v>
      </c>
      <c r="M517" s="38"/>
      <c r="N517" s="23"/>
      <c r="O517" s="44">
        <v>1950.54</v>
      </c>
      <c r="P517" s="44">
        <v>1950.54</v>
      </c>
    </row>
    <row r="518" spans="1:16" x14ac:dyDescent="0.3">
      <c r="A518" s="86">
        <v>511</v>
      </c>
      <c r="B518" s="80" t="s">
        <v>6</v>
      </c>
      <c r="C518" s="80" t="s">
        <v>675</v>
      </c>
      <c r="D518" s="24" t="s">
        <v>666</v>
      </c>
      <c r="E518" s="24">
        <v>6</v>
      </c>
      <c r="F518" s="24" t="s">
        <v>1121</v>
      </c>
      <c r="G518" s="24" t="s">
        <v>7</v>
      </c>
      <c r="H518" s="24" t="s">
        <v>8</v>
      </c>
      <c r="I518" s="28">
        <v>106773</v>
      </c>
      <c r="J518" s="29">
        <v>106773</v>
      </c>
      <c r="K518" s="38">
        <v>11500</v>
      </c>
      <c r="L518" s="44">
        <v>4017</v>
      </c>
      <c r="M518" s="38"/>
      <c r="N518" s="23"/>
      <c r="O518" s="44">
        <v>14220.18</v>
      </c>
      <c r="P518" s="44">
        <v>14220.18</v>
      </c>
    </row>
    <row r="519" spans="1:16" x14ac:dyDescent="0.3">
      <c r="A519" s="86">
        <v>512</v>
      </c>
      <c r="B519" s="80" t="s">
        <v>6</v>
      </c>
      <c r="C519" s="80" t="s">
        <v>675</v>
      </c>
      <c r="D519" s="24" t="s">
        <v>666</v>
      </c>
      <c r="E519" s="24">
        <v>6</v>
      </c>
      <c r="F519" s="24" t="s">
        <v>1121</v>
      </c>
      <c r="G519" s="24" t="s">
        <v>7</v>
      </c>
      <c r="H519" s="24" t="s">
        <v>8</v>
      </c>
      <c r="I519" s="29">
        <v>106773</v>
      </c>
      <c r="J519" s="29">
        <v>106773</v>
      </c>
      <c r="K519" s="38">
        <v>11500</v>
      </c>
      <c r="L519" s="44">
        <v>846</v>
      </c>
      <c r="M519" s="38"/>
      <c r="N519" s="23"/>
      <c r="O519" s="44">
        <v>2994.84</v>
      </c>
      <c r="P519" s="44">
        <v>2994.84</v>
      </c>
    </row>
    <row r="520" spans="1:16" x14ac:dyDescent="0.3">
      <c r="A520" s="86">
        <v>513</v>
      </c>
      <c r="B520" s="80" t="s">
        <v>6</v>
      </c>
      <c r="C520" s="80" t="s">
        <v>675</v>
      </c>
      <c r="D520" s="24" t="s">
        <v>667</v>
      </c>
      <c r="E520" s="24">
        <v>6</v>
      </c>
      <c r="F520" s="24" t="s">
        <v>1122</v>
      </c>
      <c r="G520" s="24" t="s">
        <v>7</v>
      </c>
      <c r="H520" s="24" t="s">
        <v>8</v>
      </c>
      <c r="I520" s="29">
        <v>106772</v>
      </c>
      <c r="J520" s="29">
        <v>106772</v>
      </c>
      <c r="K520" s="38">
        <v>8500</v>
      </c>
      <c r="L520" s="44">
        <v>6682</v>
      </c>
      <c r="M520" s="38"/>
      <c r="N520" s="23"/>
      <c r="O520" s="44">
        <v>23654.28</v>
      </c>
      <c r="P520" s="44">
        <v>23654.28</v>
      </c>
    </row>
    <row r="521" spans="1:16" x14ac:dyDescent="0.3">
      <c r="A521" s="86">
        <v>514</v>
      </c>
      <c r="B521" s="80" t="s">
        <v>6</v>
      </c>
      <c r="C521" s="80" t="s">
        <v>675</v>
      </c>
      <c r="D521" s="24" t="s">
        <v>668</v>
      </c>
      <c r="E521" s="24">
        <v>6</v>
      </c>
      <c r="F521" s="24" t="s">
        <v>1123</v>
      </c>
      <c r="G521" s="24" t="s">
        <v>7</v>
      </c>
      <c r="H521" s="24" t="s">
        <v>8</v>
      </c>
      <c r="I521" s="29">
        <v>106771</v>
      </c>
      <c r="J521" s="29">
        <v>106771</v>
      </c>
      <c r="K521" s="38">
        <v>6600</v>
      </c>
      <c r="L521" s="44">
        <v>6600</v>
      </c>
      <c r="M521" s="38"/>
      <c r="N521" s="23"/>
      <c r="O521" s="44">
        <v>23364</v>
      </c>
      <c r="P521" s="44">
        <v>23364</v>
      </c>
    </row>
    <row r="522" spans="1:16" x14ac:dyDescent="0.3">
      <c r="A522" s="86">
        <v>515</v>
      </c>
      <c r="B522" s="80" t="s">
        <v>6</v>
      </c>
      <c r="C522" s="80" t="s">
        <v>675</v>
      </c>
      <c r="D522" s="24" t="s">
        <v>669</v>
      </c>
      <c r="E522" s="24">
        <v>6</v>
      </c>
      <c r="F522" s="24" t="s">
        <v>1124</v>
      </c>
      <c r="G522" s="24" t="s">
        <v>7</v>
      </c>
      <c r="H522" s="24" t="s">
        <v>8</v>
      </c>
      <c r="I522" s="29">
        <v>106769</v>
      </c>
      <c r="J522" s="29">
        <v>106769</v>
      </c>
      <c r="K522" s="38">
        <v>6600</v>
      </c>
      <c r="L522" s="44">
        <v>4744</v>
      </c>
      <c r="M522" s="38"/>
      <c r="N522" s="23"/>
      <c r="O522" s="44">
        <v>16793.759999999998</v>
      </c>
      <c r="P522" s="44">
        <v>16793.759999999998</v>
      </c>
    </row>
    <row r="523" spans="1:16" ht="31.2" x14ac:dyDescent="0.3">
      <c r="A523" s="86">
        <v>516</v>
      </c>
      <c r="B523" s="80" t="s">
        <v>6</v>
      </c>
      <c r="C523" s="80" t="s">
        <v>675</v>
      </c>
      <c r="D523" s="24" t="s">
        <v>670</v>
      </c>
      <c r="E523" s="24">
        <v>6</v>
      </c>
      <c r="F523" s="24" t="s">
        <v>1125</v>
      </c>
      <c r="G523" s="24" t="s">
        <v>7</v>
      </c>
      <c r="H523" s="24" t="s">
        <v>8</v>
      </c>
      <c r="I523" s="29">
        <v>106768</v>
      </c>
      <c r="J523" s="29">
        <v>106768</v>
      </c>
      <c r="K523" s="38">
        <v>6100</v>
      </c>
      <c r="L523" s="44">
        <v>2349</v>
      </c>
      <c r="M523" s="38"/>
      <c r="N523" s="23"/>
      <c r="O523" s="44">
        <v>8315.4599999999991</v>
      </c>
      <c r="P523" s="44">
        <v>8315.4599999999991</v>
      </c>
    </row>
    <row r="524" spans="1:16" x14ac:dyDescent="0.3">
      <c r="A524" s="86">
        <v>517</v>
      </c>
      <c r="B524" s="80" t="s">
        <v>6</v>
      </c>
      <c r="C524" s="80" t="s">
        <v>675</v>
      </c>
      <c r="D524" s="24" t="s">
        <v>671</v>
      </c>
      <c r="E524" s="24">
        <v>6</v>
      </c>
      <c r="F524" s="24" t="s">
        <v>1126</v>
      </c>
      <c r="G524" s="24" t="s">
        <v>7</v>
      </c>
      <c r="H524" s="24" t="s">
        <v>8</v>
      </c>
      <c r="I524" s="29">
        <v>106767</v>
      </c>
      <c r="J524" s="29">
        <v>106767</v>
      </c>
      <c r="K524" s="38">
        <v>6100</v>
      </c>
      <c r="L524" s="44">
        <v>694</v>
      </c>
      <c r="M524" s="38"/>
      <c r="N524" s="23"/>
      <c r="O524" s="44">
        <v>2456.7600000000002</v>
      </c>
      <c r="P524" s="44">
        <v>2456.7600000000002</v>
      </c>
    </row>
    <row r="525" spans="1:16" ht="31.2" x14ac:dyDescent="0.3">
      <c r="A525" s="86">
        <v>518</v>
      </c>
      <c r="B525" s="80" t="s">
        <v>6</v>
      </c>
      <c r="C525" s="80" t="s">
        <v>675</v>
      </c>
      <c r="D525" s="24" t="s">
        <v>672</v>
      </c>
      <c r="E525" s="24">
        <v>6</v>
      </c>
      <c r="F525" s="24" t="s">
        <v>1127</v>
      </c>
      <c r="G525" s="24" t="s">
        <v>7</v>
      </c>
      <c r="H525" s="24" t="s">
        <v>8</v>
      </c>
      <c r="I525" s="29">
        <v>106766</v>
      </c>
      <c r="J525" s="29">
        <v>106766</v>
      </c>
      <c r="K525" s="38">
        <v>17200</v>
      </c>
      <c r="L525" s="44">
        <v>444</v>
      </c>
      <c r="M525" s="38"/>
      <c r="N525" s="23"/>
      <c r="O525" s="44">
        <v>1571.76</v>
      </c>
      <c r="P525" s="44">
        <v>1571.76</v>
      </c>
    </row>
    <row r="526" spans="1:16" ht="31.2" x14ac:dyDescent="0.3">
      <c r="A526" s="86">
        <v>519</v>
      </c>
      <c r="B526" s="80" t="s">
        <v>6</v>
      </c>
      <c r="C526" s="80" t="s">
        <v>675</v>
      </c>
      <c r="D526" s="24" t="s">
        <v>485</v>
      </c>
      <c r="E526" s="24">
        <v>6</v>
      </c>
      <c r="F526" s="24" t="s">
        <v>1128</v>
      </c>
      <c r="G526" s="24" t="s">
        <v>7</v>
      </c>
      <c r="H526" s="24" t="s">
        <v>8</v>
      </c>
      <c r="I526" s="29" t="s">
        <v>1353</v>
      </c>
      <c r="J526" s="29" t="s">
        <v>1353</v>
      </c>
      <c r="K526" s="38">
        <v>7000</v>
      </c>
      <c r="L526" s="44">
        <v>1105</v>
      </c>
      <c r="M526" s="38"/>
      <c r="N526" s="23"/>
      <c r="O526" s="44">
        <v>3911.7</v>
      </c>
      <c r="P526" s="44">
        <v>3911.7</v>
      </c>
    </row>
    <row r="527" spans="1:16" ht="31.2" x14ac:dyDescent="0.3">
      <c r="A527" s="86">
        <v>520</v>
      </c>
      <c r="B527" s="80" t="s">
        <v>6</v>
      </c>
      <c r="C527" s="80" t="s">
        <v>675</v>
      </c>
      <c r="D527" s="24" t="s">
        <v>591</v>
      </c>
      <c r="E527" s="24">
        <v>6</v>
      </c>
      <c r="F527" s="24" t="s">
        <v>1129</v>
      </c>
      <c r="G527" s="24" t="s">
        <v>7</v>
      </c>
      <c r="H527" s="24" t="s">
        <v>8</v>
      </c>
      <c r="I527" s="29" t="s">
        <v>1354</v>
      </c>
      <c r="J527" s="29" t="s">
        <v>1354</v>
      </c>
      <c r="K527" s="38">
        <v>5800</v>
      </c>
      <c r="L527" s="44">
        <v>5800</v>
      </c>
      <c r="M527" s="38"/>
      <c r="N527" s="23"/>
      <c r="O527" s="44">
        <v>20532</v>
      </c>
      <c r="P527" s="44">
        <v>20532</v>
      </c>
    </row>
    <row r="528" spans="1:16" ht="46.8" x14ac:dyDescent="0.3">
      <c r="A528" s="86">
        <v>521</v>
      </c>
      <c r="B528" s="80" t="s">
        <v>6</v>
      </c>
      <c r="C528" s="80" t="s">
        <v>675</v>
      </c>
      <c r="D528" s="24" t="s">
        <v>1584</v>
      </c>
      <c r="E528" s="24">
        <v>6</v>
      </c>
      <c r="F528" s="24" t="s">
        <v>1130</v>
      </c>
      <c r="G528" s="24" t="s">
        <v>7</v>
      </c>
      <c r="H528" s="24" t="s">
        <v>8</v>
      </c>
      <c r="I528" s="29">
        <v>106706</v>
      </c>
      <c r="J528" s="29">
        <v>106706</v>
      </c>
      <c r="K528" s="38">
        <v>5300</v>
      </c>
      <c r="L528" s="44">
        <v>5300</v>
      </c>
      <c r="M528" s="38"/>
      <c r="N528" s="23"/>
      <c r="O528" s="44">
        <v>18762</v>
      </c>
      <c r="P528" s="44">
        <v>18762</v>
      </c>
    </row>
    <row r="529" spans="1:16" ht="31.2" x14ac:dyDescent="0.3">
      <c r="A529" s="86">
        <v>522</v>
      </c>
      <c r="B529" s="80" t="s">
        <v>6</v>
      </c>
      <c r="C529" s="80" t="s">
        <v>675</v>
      </c>
      <c r="D529" s="24" t="s">
        <v>673</v>
      </c>
      <c r="E529" s="24">
        <v>6</v>
      </c>
      <c r="F529" s="24" t="s">
        <v>1131</v>
      </c>
      <c r="G529" s="24" t="s">
        <v>7</v>
      </c>
      <c r="H529" s="24" t="s">
        <v>8</v>
      </c>
      <c r="I529" s="29" t="s">
        <v>1355</v>
      </c>
      <c r="J529" s="29" t="s">
        <v>1355</v>
      </c>
      <c r="K529" s="38">
        <v>4000</v>
      </c>
      <c r="L529" s="44">
        <v>4000</v>
      </c>
      <c r="M529" s="38"/>
      <c r="N529" s="23"/>
      <c r="O529" s="44">
        <v>14160</v>
      </c>
      <c r="P529" s="44">
        <v>14160</v>
      </c>
    </row>
    <row r="530" spans="1:16" x14ac:dyDescent="0.3">
      <c r="A530" s="86">
        <v>523</v>
      </c>
      <c r="B530" s="80" t="s">
        <v>6</v>
      </c>
      <c r="C530" s="80" t="s">
        <v>675</v>
      </c>
      <c r="D530" s="24" t="s">
        <v>666</v>
      </c>
      <c r="E530" s="24">
        <v>6</v>
      </c>
      <c r="F530" s="24" t="s">
        <v>1132</v>
      </c>
      <c r="G530" s="24" t="s">
        <v>7</v>
      </c>
      <c r="H530" s="24" t="s">
        <v>8</v>
      </c>
      <c r="I530" s="29">
        <v>106709</v>
      </c>
      <c r="J530" s="29">
        <v>106709</v>
      </c>
      <c r="K530" s="38">
        <v>5000</v>
      </c>
      <c r="L530" s="44">
        <v>2353</v>
      </c>
      <c r="M530" s="38"/>
      <c r="N530" s="23"/>
      <c r="O530" s="44">
        <v>8329.619999999999</v>
      </c>
      <c r="P530" s="44">
        <v>8329.619999999999</v>
      </c>
    </row>
    <row r="531" spans="1:16" ht="31.2" x14ac:dyDescent="0.3">
      <c r="A531" s="86">
        <v>524</v>
      </c>
      <c r="B531" s="80" t="s">
        <v>6</v>
      </c>
      <c r="C531" s="80" t="s">
        <v>675</v>
      </c>
      <c r="D531" s="24" t="s">
        <v>486</v>
      </c>
      <c r="E531" s="24">
        <v>6</v>
      </c>
      <c r="F531" s="24" t="s">
        <v>1133</v>
      </c>
      <c r="G531" s="24" t="s">
        <v>7</v>
      </c>
      <c r="H531" s="24" t="s">
        <v>8</v>
      </c>
      <c r="I531" s="29" t="s">
        <v>1356</v>
      </c>
      <c r="J531" s="29" t="s">
        <v>1356</v>
      </c>
      <c r="K531" s="38">
        <v>5000</v>
      </c>
      <c r="L531" s="44">
        <v>712</v>
      </c>
      <c r="M531" s="38"/>
      <c r="N531" s="23"/>
      <c r="O531" s="44">
        <v>2520.48</v>
      </c>
      <c r="P531" s="44">
        <v>2520.48</v>
      </c>
    </row>
    <row r="532" spans="1:16" ht="31.2" x14ac:dyDescent="0.3">
      <c r="A532" s="86">
        <v>525</v>
      </c>
      <c r="B532" s="80" t="s">
        <v>6</v>
      </c>
      <c r="C532" s="80" t="s">
        <v>675</v>
      </c>
      <c r="D532" s="24" t="s">
        <v>652</v>
      </c>
      <c r="E532" s="24">
        <v>6</v>
      </c>
      <c r="F532" s="24" t="s">
        <v>1134</v>
      </c>
      <c r="G532" s="24" t="s">
        <v>7</v>
      </c>
      <c r="H532" s="24" t="s">
        <v>8</v>
      </c>
      <c r="I532" s="29" t="s">
        <v>1357</v>
      </c>
      <c r="J532" s="29" t="s">
        <v>1357</v>
      </c>
      <c r="K532" s="38">
        <v>5200</v>
      </c>
      <c r="L532" s="44">
        <v>462</v>
      </c>
      <c r="M532" s="38"/>
      <c r="N532" s="23"/>
      <c r="O532" s="44">
        <v>1635.48</v>
      </c>
      <c r="P532" s="44">
        <v>1635.48</v>
      </c>
    </row>
    <row r="533" spans="1:16" ht="31.2" x14ac:dyDescent="0.3">
      <c r="A533" s="86">
        <v>526</v>
      </c>
      <c r="B533" s="80" t="s">
        <v>6</v>
      </c>
      <c r="C533" s="80" t="s">
        <v>675</v>
      </c>
      <c r="D533" s="24" t="s">
        <v>674</v>
      </c>
      <c r="E533" s="24">
        <v>6</v>
      </c>
      <c r="F533" s="24" t="s">
        <v>1135</v>
      </c>
      <c r="G533" s="24" t="s">
        <v>7</v>
      </c>
      <c r="H533" s="24" t="s">
        <v>8</v>
      </c>
      <c r="I533" s="29" t="s">
        <v>1358</v>
      </c>
      <c r="J533" s="29" t="s">
        <v>1358</v>
      </c>
      <c r="K533" s="38">
        <v>5200</v>
      </c>
      <c r="L533" s="44">
        <v>363</v>
      </c>
      <c r="M533" s="38"/>
      <c r="N533" s="23"/>
      <c r="O533" s="44">
        <v>1285.02</v>
      </c>
      <c r="P533" s="44">
        <v>1285.02</v>
      </c>
    </row>
    <row r="534" spans="1:16" x14ac:dyDescent="0.3">
      <c r="A534" s="86">
        <v>527</v>
      </c>
      <c r="B534" s="86" t="s">
        <v>6</v>
      </c>
      <c r="C534" s="88" t="s">
        <v>679</v>
      </c>
      <c r="D534" s="57" t="s">
        <v>680</v>
      </c>
      <c r="E534" s="57">
        <v>81</v>
      </c>
      <c r="F534" s="88" t="s">
        <v>1136</v>
      </c>
      <c r="G534" s="88" t="s">
        <v>7</v>
      </c>
      <c r="H534" s="88" t="s">
        <v>8</v>
      </c>
      <c r="I534" s="100">
        <v>104929</v>
      </c>
      <c r="J534" s="100">
        <v>104929</v>
      </c>
      <c r="K534" s="101">
        <v>11600</v>
      </c>
      <c r="L534" s="102">
        <v>11600</v>
      </c>
      <c r="M534" s="101"/>
      <c r="N534" s="103"/>
      <c r="O534" s="102">
        <v>31482.399999999994</v>
      </c>
      <c r="P534" s="102">
        <v>31482.399999999994</v>
      </c>
    </row>
    <row r="535" spans="1:16" x14ac:dyDescent="0.3">
      <c r="A535" s="86">
        <v>528</v>
      </c>
      <c r="B535" s="86" t="s">
        <v>6</v>
      </c>
      <c r="C535" s="88" t="s">
        <v>679</v>
      </c>
      <c r="D535" s="57" t="s">
        <v>680</v>
      </c>
      <c r="E535" s="57">
        <v>81</v>
      </c>
      <c r="F535" s="88" t="s">
        <v>1137</v>
      </c>
      <c r="G535" s="88" t="s">
        <v>7</v>
      </c>
      <c r="H535" s="88" t="s">
        <v>8</v>
      </c>
      <c r="I535" s="100">
        <v>105063</v>
      </c>
      <c r="J535" s="100">
        <v>105063</v>
      </c>
      <c r="K535" s="101">
        <v>4600</v>
      </c>
      <c r="L535" s="102">
        <v>4600</v>
      </c>
      <c r="M535" s="101"/>
      <c r="N535" s="103"/>
      <c r="O535" s="102">
        <v>12484.4</v>
      </c>
      <c r="P535" s="102">
        <v>12484.4</v>
      </c>
    </row>
    <row r="536" spans="1:16" x14ac:dyDescent="0.3">
      <c r="A536" s="86">
        <v>529</v>
      </c>
      <c r="B536" s="86" t="s">
        <v>6</v>
      </c>
      <c r="C536" s="88" t="s">
        <v>679</v>
      </c>
      <c r="D536" s="57" t="s">
        <v>681</v>
      </c>
      <c r="E536" s="57">
        <v>81</v>
      </c>
      <c r="F536" s="88" t="s">
        <v>1138</v>
      </c>
      <c r="G536" s="88" t="s">
        <v>7</v>
      </c>
      <c r="H536" s="88" t="s">
        <v>8</v>
      </c>
      <c r="I536" s="100">
        <v>105069</v>
      </c>
      <c r="J536" s="100">
        <v>105069</v>
      </c>
      <c r="K536" s="101">
        <v>5800</v>
      </c>
      <c r="L536" s="102">
        <v>5800</v>
      </c>
      <c r="M536" s="101"/>
      <c r="N536" s="103"/>
      <c r="O536" s="102">
        <v>15741.199999999997</v>
      </c>
      <c r="P536" s="102">
        <v>15741.199999999997</v>
      </c>
    </row>
    <row r="537" spans="1:16" x14ac:dyDescent="0.3">
      <c r="A537" s="86">
        <v>530</v>
      </c>
      <c r="B537" s="86" t="s">
        <v>6</v>
      </c>
      <c r="C537" s="88" t="s">
        <v>679</v>
      </c>
      <c r="D537" s="57" t="s">
        <v>680</v>
      </c>
      <c r="E537" s="57">
        <v>81</v>
      </c>
      <c r="F537" s="88" t="s">
        <v>1139</v>
      </c>
      <c r="G537" s="88" t="s">
        <v>7</v>
      </c>
      <c r="H537" s="88" t="s">
        <v>8</v>
      </c>
      <c r="I537" s="100">
        <v>105053</v>
      </c>
      <c r="J537" s="100">
        <v>105053</v>
      </c>
      <c r="K537" s="101">
        <v>11600</v>
      </c>
      <c r="L537" s="102">
        <v>11600</v>
      </c>
      <c r="M537" s="101"/>
      <c r="N537" s="103"/>
      <c r="O537" s="102">
        <v>31482.399999999994</v>
      </c>
      <c r="P537" s="102">
        <v>31482.399999999994</v>
      </c>
    </row>
    <row r="538" spans="1:16" x14ac:dyDescent="0.3">
      <c r="A538" s="86">
        <v>531</v>
      </c>
      <c r="B538" s="86" t="s">
        <v>6</v>
      </c>
      <c r="C538" s="88" t="s">
        <v>679</v>
      </c>
      <c r="D538" s="57" t="s">
        <v>680</v>
      </c>
      <c r="E538" s="57">
        <v>81</v>
      </c>
      <c r="F538" s="88" t="s">
        <v>1140</v>
      </c>
      <c r="G538" s="88" t="s">
        <v>7</v>
      </c>
      <c r="H538" s="88" t="s">
        <v>8</v>
      </c>
      <c r="I538" s="100">
        <v>105050</v>
      </c>
      <c r="J538" s="100">
        <v>105050</v>
      </c>
      <c r="K538" s="101">
        <v>5800</v>
      </c>
      <c r="L538" s="102">
        <v>5800</v>
      </c>
      <c r="M538" s="101"/>
      <c r="N538" s="103"/>
      <c r="O538" s="102">
        <v>15741.199999999997</v>
      </c>
      <c r="P538" s="102">
        <v>15741.199999999997</v>
      </c>
    </row>
    <row r="539" spans="1:16" x14ac:dyDescent="0.3">
      <c r="A539" s="86">
        <v>532</v>
      </c>
      <c r="B539" s="86" t="s">
        <v>6</v>
      </c>
      <c r="C539" s="88" t="s">
        <v>679</v>
      </c>
      <c r="D539" s="57" t="s">
        <v>680</v>
      </c>
      <c r="E539" s="57">
        <v>81</v>
      </c>
      <c r="F539" s="88" t="s">
        <v>1141</v>
      </c>
      <c r="G539" s="88" t="s">
        <v>7</v>
      </c>
      <c r="H539" s="88" t="s">
        <v>8</v>
      </c>
      <c r="I539" s="100">
        <v>105048</v>
      </c>
      <c r="J539" s="100">
        <v>105048</v>
      </c>
      <c r="K539" s="101">
        <v>5800</v>
      </c>
      <c r="L539" s="102">
        <v>5800</v>
      </c>
      <c r="M539" s="101"/>
      <c r="N539" s="103"/>
      <c r="O539" s="102">
        <v>15741.199999999997</v>
      </c>
      <c r="P539" s="102">
        <v>15741.199999999997</v>
      </c>
    </row>
    <row r="540" spans="1:16" ht="78" x14ac:dyDescent="0.3">
      <c r="A540" s="86">
        <v>533</v>
      </c>
      <c r="B540" s="86" t="s">
        <v>6</v>
      </c>
      <c r="C540" s="88" t="s">
        <v>679</v>
      </c>
      <c r="D540" s="57" t="s">
        <v>676</v>
      </c>
      <c r="E540" s="57">
        <v>81</v>
      </c>
      <c r="F540" s="88" t="s">
        <v>1142</v>
      </c>
      <c r="G540" s="88" t="s">
        <v>7</v>
      </c>
      <c r="H540" s="88" t="s">
        <v>8</v>
      </c>
      <c r="I540" s="100">
        <v>105059</v>
      </c>
      <c r="J540" s="100">
        <v>105059</v>
      </c>
      <c r="K540" s="101">
        <v>5800</v>
      </c>
      <c r="L540" s="102">
        <v>5800</v>
      </c>
      <c r="M540" s="101"/>
      <c r="N540" s="103"/>
      <c r="O540" s="102">
        <v>15741.199999999997</v>
      </c>
      <c r="P540" s="102">
        <v>15741.199999999997</v>
      </c>
    </row>
    <row r="541" spans="1:16" x14ac:dyDescent="0.3">
      <c r="A541" s="86">
        <v>534</v>
      </c>
      <c r="B541" s="86" t="s">
        <v>6</v>
      </c>
      <c r="C541" s="88" t="s">
        <v>679</v>
      </c>
      <c r="D541" s="57" t="s">
        <v>682</v>
      </c>
      <c r="E541" s="57">
        <v>81</v>
      </c>
      <c r="F541" s="88" t="s">
        <v>1143</v>
      </c>
      <c r="G541" s="88" t="s">
        <v>7</v>
      </c>
      <c r="H541" s="88" t="s">
        <v>8</v>
      </c>
      <c r="I541" s="100">
        <v>105051</v>
      </c>
      <c r="J541" s="100">
        <v>105051</v>
      </c>
      <c r="K541" s="101">
        <v>5800</v>
      </c>
      <c r="L541" s="102">
        <v>5800</v>
      </c>
      <c r="M541" s="101"/>
      <c r="N541" s="103"/>
      <c r="O541" s="102">
        <v>15741.199999999997</v>
      </c>
      <c r="P541" s="102">
        <v>15741.199999999997</v>
      </c>
    </row>
    <row r="542" spans="1:16" x14ac:dyDescent="0.3">
      <c r="A542" s="86">
        <v>535</v>
      </c>
      <c r="B542" s="86" t="s">
        <v>6</v>
      </c>
      <c r="C542" s="88" t="s">
        <v>679</v>
      </c>
      <c r="D542" s="57" t="s">
        <v>680</v>
      </c>
      <c r="E542" s="57">
        <v>81</v>
      </c>
      <c r="F542" s="88" t="s">
        <v>1144</v>
      </c>
      <c r="G542" s="88" t="s">
        <v>7</v>
      </c>
      <c r="H542" s="88" t="s">
        <v>8</v>
      </c>
      <c r="I542" s="100">
        <v>105047</v>
      </c>
      <c r="J542" s="100">
        <v>105047</v>
      </c>
      <c r="K542" s="101">
        <v>5800</v>
      </c>
      <c r="L542" s="102">
        <v>5800</v>
      </c>
      <c r="M542" s="101"/>
      <c r="N542" s="103"/>
      <c r="O542" s="102">
        <v>15741.199999999997</v>
      </c>
      <c r="P542" s="102">
        <v>15741.199999999997</v>
      </c>
    </row>
    <row r="543" spans="1:16" x14ac:dyDescent="0.3">
      <c r="A543" s="86">
        <v>536</v>
      </c>
      <c r="B543" s="86" t="s">
        <v>6</v>
      </c>
      <c r="C543" s="88" t="s">
        <v>679</v>
      </c>
      <c r="D543" s="57" t="s">
        <v>680</v>
      </c>
      <c r="E543" s="57">
        <v>81</v>
      </c>
      <c r="F543" s="88" t="s">
        <v>1145</v>
      </c>
      <c r="G543" s="88" t="s">
        <v>7</v>
      </c>
      <c r="H543" s="88" t="s">
        <v>8</v>
      </c>
      <c r="I543" s="100">
        <v>105071</v>
      </c>
      <c r="J543" s="100">
        <v>105071</v>
      </c>
      <c r="K543" s="101">
        <v>11600</v>
      </c>
      <c r="L543" s="102">
        <v>11600</v>
      </c>
      <c r="M543" s="101"/>
      <c r="N543" s="103"/>
      <c r="O543" s="102">
        <v>31482.399999999994</v>
      </c>
      <c r="P543" s="102">
        <v>31482.399999999994</v>
      </c>
    </row>
    <row r="544" spans="1:16" x14ac:dyDescent="0.3">
      <c r="A544" s="86">
        <v>537</v>
      </c>
      <c r="B544" s="86" t="s">
        <v>6</v>
      </c>
      <c r="C544" s="88" t="s">
        <v>679</v>
      </c>
      <c r="D544" s="57" t="s">
        <v>680</v>
      </c>
      <c r="E544" s="57">
        <v>81</v>
      </c>
      <c r="F544" s="88" t="s">
        <v>1146</v>
      </c>
      <c r="G544" s="88" t="s">
        <v>7</v>
      </c>
      <c r="H544" s="88" t="s">
        <v>8</v>
      </c>
      <c r="I544" s="100">
        <v>105070</v>
      </c>
      <c r="J544" s="100">
        <v>105070</v>
      </c>
      <c r="K544" s="101">
        <v>11600</v>
      </c>
      <c r="L544" s="102">
        <v>11600</v>
      </c>
      <c r="M544" s="101"/>
      <c r="N544" s="103"/>
      <c r="O544" s="102">
        <v>31482.399999999994</v>
      </c>
      <c r="P544" s="102">
        <v>31482.399999999994</v>
      </c>
    </row>
    <row r="545" spans="1:16" x14ac:dyDescent="0.3">
      <c r="A545" s="86">
        <v>538</v>
      </c>
      <c r="B545" s="86" t="s">
        <v>6</v>
      </c>
      <c r="C545" s="88" t="s">
        <v>679</v>
      </c>
      <c r="D545" s="57" t="s">
        <v>680</v>
      </c>
      <c r="E545" s="57">
        <v>81</v>
      </c>
      <c r="F545" s="88" t="s">
        <v>1147</v>
      </c>
      <c r="G545" s="88" t="s">
        <v>7</v>
      </c>
      <c r="H545" s="88" t="s">
        <v>8</v>
      </c>
      <c r="I545" s="100">
        <v>105052</v>
      </c>
      <c r="J545" s="100">
        <v>105052</v>
      </c>
      <c r="K545" s="101">
        <v>5800</v>
      </c>
      <c r="L545" s="102">
        <v>5800</v>
      </c>
      <c r="M545" s="101"/>
      <c r="N545" s="103"/>
      <c r="O545" s="102">
        <v>15741.199999999997</v>
      </c>
      <c r="P545" s="102">
        <v>15741.199999999997</v>
      </c>
    </row>
    <row r="546" spans="1:16" x14ac:dyDescent="0.3">
      <c r="A546" s="86">
        <v>539</v>
      </c>
      <c r="B546" s="86" t="s">
        <v>6</v>
      </c>
      <c r="C546" s="88" t="s">
        <v>679</v>
      </c>
      <c r="D546" s="57" t="s">
        <v>680</v>
      </c>
      <c r="E546" s="57">
        <v>81</v>
      </c>
      <c r="F546" s="88" t="s">
        <v>1148</v>
      </c>
      <c r="G546" s="88" t="s">
        <v>7</v>
      </c>
      <c r="H546" s="88" t="s">
        <v>8</v>
      </c>
      <c r="I546" s="100">
        <v>105041</v>
      </c>
      <c r="J546" s="100">
        <v>105041</v>
      </c>
      <c r="K546" s="101">
        <v>5800</v>
      </c>
      <c r="L546" s="102">
        <v>5800</v>
      </c>
      <c r="M546" s="101"/>
      <c r="N546" s="103"/>
      <c r="O546" s="102">
        <v>15741.199999999997</v>
      </c>
      <c r="P546" s="102">
        <v>15741.199999999997</v>
      </c>
    </row>
    <row r="547" spans="1:16" x14ac:dyDescent="0.3">
      <c r="A547" s="86">
        <v>540</v>
      </c>
      <c r="B547" s="86" t="s">
        <v>6</v>
      </c>
      <c r="C547" s="88" t="s">
        <v>679</v>
      </c>
      <c r="D547" s="57" t="s">
        <v>680</v>
      </c>
      <c r="E547" s="57">
        <v>81</v>
      </c>
      <c r="F547" s="88" t="s">
        <v>1149</v>
      </c>
      <c r="G547" s="88" t="s">
        <v>7</v>
      </c>
      <c r="H547" s="88" t="s">
        <v>8</v>
      </c>
      <c r="I547" s="100">
        <v>105046</v>
      </c>
      <c r="J547" s="100">
        <v>105046</v>
      </c>
      <c r="K547" s="101">
        <v>10100</v>
      </c>
      <c r="L547" s="102">
        <v>10100</v>
      </c>
      <c r="M547" s="101"/>
      <c r="N547" s="103"/>
      <c r="O547" s="102">
        <v>27411.4</v>
      </c>
      <c r="P547" s="102">
        <v>27411.4</v>
      </c>
    </row>
    <row r="548" spans="1:16" x14ac:dyDescent="0.3">
      <c r="A548" s="86">
        <v>541</v>
      </c>
      <c r="B548" s="86" t="s">
        <v>6</v>
      </c>
      <c r="C548" s="88" t="s">
        <v>679</v>
      </c>
      <c r="D548" s="57" t="s">
        <v>680</v>
      </c>
      <c r="E548" s="57">
        <v>81</v>
      </c>
      <c r="F548" s="88" t="s">
        <v>1150</v>
      </c>
      <c r="G548" s="88" t="s">
        <v>7</v>
      </c>
      <c r="H548" s="88" t="s">
        <v>8</v>
      </c>
      <c r="I548" s="100">
        <v>105066</v>
      </c>
      <c r="J548" s="100">
        <v>105066</v>
      </c>
      <c r="K548" s="101">
        <v>5800</v>
      </c>
      <c r="L548" s="102">
        <v>5800</v>
      </c>
      <c r="M548" s="101"/>
      <c r="N548" s="103"/>
      <c r="O548" s="102">
        <v>15741.199999999997</v>
      </c>
      <c r="P548" s="102">
        <v>15741.199999999997</v>
      </c>
    </row>
    <row r="549" spans="1:16" ht="93.6" x14ac:dyDescent="0.3">
      <c r="A549" s="86">
        <v>542</v>
      </c>
      <c r="B549" s="86" t="s">
        <v>6</v>
      </c>
      <c r="C549" s="88" t="s">
        <v>679</v>
      </c>
      <c r="D549" s="57" t="s">
        <v>683</v>
      </c>
      <c r="E549" s="57">
        <v>81</v>
      </c>
      <c r="F549" s="88" t="s">
        <v>1151</v>
      </c>
      <c r="G549" s="88" t="s">
        <v>7</v>
      </c>
      <c r="H549" s="88" t="s">
        <v>8</v>
      </c>
      <c r="I549" s="100">
        <v>105067</v>
      </c>
      <c r="J549" s="100">
        <v>105067</v>
      </c>
      <c r="K549" s="101">
        <v>5800</v>
      </c>
      <c r="L549" s="102">
        <v>5800</v>
      </c>
      <c r="M549" s="101"/>
      <c r="N549" s="103"/>
      <c r="O549" s="102">
        <v>15741.199999999997</v>
      </c>
      <c r="P549" s="102">
        <v>15741.199999999997</v>
      </c>
    </row>
    <row r="550" spans="1:16" x14ac:dyDescent="0.3">
      <c r="A550" s="86">
        <v>543</v>
      </c>
      <c r="B550" s="86" t="s">
        <v>6</v>
      </c>
      <c r="C550" s="88" t="s">
        <v>679</v>
      </c>
      <c r="D550" s="57" t="s">
        <v>680</v>
      </c>
      <c r="E550" s="57">
        <v>81</v>
      </c>
      <c r="F550" s="88" t="s">
        <v>1152</v>
      </c>
      <c r="G550" s="88" t="s">
        <v>7</v>
      </c>
      <c r="H550" s="88" t="s">
        <v>8</v>
      </c>
      <c r="I550" s="100">
        <v>105040</v>
      </c>
      <c r="J550" s="100">
        <v>105040</v>
      </c>
      <c r="K550" s="101">
        <v>5800</v>
      </c>
      <c r="L550" s="102">
        <v>5800</v>
      </c>
      <c r="M550" s="101"/>
      <c r="N550" s="103"/>
      <c r="O550" s="102">
        <v>15741.199999999997</v>
      </c>
      <c r="P550" s="102">
        <v>15741.199999999997</v>
      </c>
    </row>
    <row r="551" spans="1:16" x14ac:dyDescent="0.3">
      <c r="A551" s="86">
        <v>544</v>
      </c>
      <c r="B551" s="86" t="s">
        <v>6</v>
      </c>
      <c r="C551" s="88" t="s">
        <v>679</v>
      </c>
      <c r="D551" s="57" t="s">
        <v>680</v>
      </c>
      <c r="E551" s="57">
        <v>81</v>
      </c>
      <c r="F551" s="88" t="s">
        <v>1153</v>
      </c>
      <c r="G551" s="88" t="s">
        <v>7</v>
      </c>
      <c r="H551" s="88" t="s">
        <v>8</v>
      </c>
      <c r="I551" s="100">
        <v>105039</v>
      </c>
      <c r="J551" s="100">
        <v>105039</v>
      </c>
      <c r="K551" s="101">
        <v>5800</v>
      </c>
      <c r="L551" s="102">
        <v>5800</v>
      </c>
      <c r="M551" s="101"/>
      <c r="N551" s="103"/>
      <c r="O551" s="102">
        <v>15741.199999999997</v>
      </c>
      <c r="P551" s="102">
        <v>15741.199999999997</v>
      </c>
    </row>
    <row r="552" spans="1:16" x14ac:dyDescent="0.3">
      <c r="A552" s="86">
        <v>545</v>
      </c>
      <c r="B552" s="86" t="s">
        <v>6</v>
      </c>
      <c r="C552" s="88" t="s">
        <v>679</v>
      </c>
      <c r="D552" s="57" t="s">
        <v>680</v>
      </c>
      <c r="E552" s="57">
        <v>81</v>
      </c>
      <c r="F552" s="88" t="s">
        <v>1154</v>
      </c>
      <c r="G552" s="88" t="s">
        <v>7</v>
      </c>
      <c r="H552" s="88" t="s">
        <v>8</v>
      </c>
      <c r="I552" s="100">
        <v>105043</v>
      </c>
      <c r="J552" s="100">
        <v>105043</v>
      </c>
      <c r="K552" s="101">
        <v>5800</v>
      </c>
      <c r="L552" s="102">
        <v>5800</v>
      </c>
      <c r="M552" s="101"/>
      <c r="N552" s="103"/>
      <c r="O552" s="102">
        <v>15741.199999999997</v>
      </c>
      <c r="P552" s="102">
        <v>15741.199999999997</v>
      </c>
    </row>
    <row r="553" spans="1:16" ht="109.2" x14ac:dyDescent="0.3">
      <c r="A553" s="86">
        <v>546</v>
      </c>
      <c r="B553" s="86" t="s">
        <v>6</v>
      </c>
      <c r="C553" s="88" t="s">
        <v>679</v>
      </c>
      <c r="D553" s="57" t="s">
        <v>1530</v>
      </c>
      <c r="E553" s="57">
        <v>81</v>
      </c>
      <c r="F553" s="88" t="s">
        <v>1155</v>
      </c>
      <c r="G553" s="88" t="s">
        <v>7</v>
      </c>
      <c r="H553" s="88" t="s">
        <v>8</v>
      </c>
      <c r="I553" s="100">
        <v>105061</v>
      </c>
      <c r="J553" s="100">
        <v>105061</v>
      </c>
      <c r="K553" s="101">
        <v>5800</v>
      </c>
      <c r="L553" s="102">
        <v>5800</v>
      </c>
      <c r="M553" s="101"/>
      <c r="N553" s="103"/>
      <c r="O553" s="102">
        <v>15741.199999999997</v>
      </c>
      <c r="P553" s="102">
        <v>15741.199999999997</v>
      </c>
    </row>
    <row r="554" spans="1:16" ht="31.2" x14ac:dyDescent="0.3">
      <c r="A554" s="86">
        <v>547</v>
      </c>
      <c r="B554" s="86" t="s">
        <v>6</v>
      </c>
      <c r="C554" s="88" t="s">
        <v>679</v>
      </c>
      <c r="D554" s="57" t="s">
        <v>1531</v>
      </c>
      <c r="E554" s="57">
        <v>81</v>
      </c>
      <c r="F554" s="88" t="s">
        <v>1156</v>
      </c>
      <c r="G554" s="88" t="s">
        <v>7</v>
      </c>
      <c r="H554" s="88" t="s">
        <v>8</v>
      </c>
      <c r="I554" s="100">
        <v>105065</v>
      </c>
      <c r="J554" s="100">
        <v>105065</v>
      </c>
      <c r="K554" s="101">
        <v>10100</v>
      </c>
      <c r="L554" s="102">
        <v>10100</v>
      </c>
      <c r="M554" s="101"/>
      <c r="N554" s="103"/>
      <c r="O554" s="102">
        <v>27411.4</v>
      </c>
      <c r="P554" s="102">
        <v>27411.4</v>
      </c>
    </row>
    <row r="555" spans="1:16" x14ac:dyDescent="0.3">
      <c r="A555" s="86">
        <v>548</v>
      </c>
      <c r="B555" s="86" t="s">
        <v>6</v>
      </c>
      <c r="C555" s="88" t="s">
        <v>679</v>
      </c>
      <c r="D555" s="57" t="s">
        <v>680</v>
      </c>
      <c r="E555" s="57">
        <v>81</v>
      </c>
      <c r="F555" s="88" t="s">
        <v>1157</v>
      </c>
      <c r="G555" s="88" t="s">
        <v>7</v>
      </c>
      <c r="H555" s="88" t="s">
        <v>8</v>
      </c>
      <c r="I555" s="100">
        <v>105064</v>
      </c>
      <c r="J555" s="100">
        <v>105064</v>
      </c>
      <c r="K555" s="101">
        <v>11600</v>
      </c>
      <c r="L555" s="102">
        <v>11600</v>
      </c>
      <c r="M555" s="101"/>
      <c r="N555" s="103"/>
      <c r="O555" s="102">
        <v>31482.399999999994</v>
      </c>
      <c r="P555" s="102">
        <v>31482.399999999994</v>
      </c>
    </row>
    <row r="556" spans="1:16" x14ac:dyDescent="0.3">
      <c r="A556" s="86">
        <v>549</v>
      </c>
      <c r="B556" s="86" t="s">
        <v>6</v>
      </c>
      <c r="C556" s="88" t="s">
        <v>679</v>
      </c>
      <c r="D556" s="57" t="s">
        <v>684</v>
      </c>
      <c r="E556" s="57">
        <v>81</v>
      </c>
      <c r="F556" s="88" t="s">
        <v>1158</v>
      </c>
      <c r="G556" s="88" t="s">
        <v>7</v>
      </c>
      <c r="H556" s="88" t="s">
        <v>8</v>
      </c>
      <c r="I556" s="100">
        <v>105094</v>
      </c>
      <c r="J556" s="100">
        <v>105094</v>
      </c>
      <c r="K556" s="101">
        <v>7200</v>
      </c>
      <c r="L556" s="102">
        <v>7200</v>
      </c>
      <c r="M556" s="101"/>
      <c r="N556" s="103"/>
      <c r="O556" s="102">
        <v>19540.8</v>
      </c>
      <c r="P556" s="102">
        <v>19540.8</v>
      </c>
    </row>
    <row r="557" spans="1:16" x14ac:dyDescent="0.3">
      <c r="A557" s="86">
        <v>550</v>
      </c>
      <c r="B557" s="86" t="s">
        <v>6</v>
      </c>
      <c r="C557" s="88" t="s">
        <v>679</v>
      </c>
      <c r="D557" s="57" t="s">
        <v>680</v>
      </c>
      <c r="E557" s="57">
        <v>81</v>
      </c>
      <c r="F557" s="88" t="s">
        <v>1159</v>
      </c>
      <c r="G557" s="88" t="s">
        <v>7</v>
      </c>
      <c r="H557" s="88" t="s">
        <v>8</v>
      </c>
      <c r="I557" s="100">
        <v>105178</v>
      </c>
      <c r="J557" s="100">
        <v>105178</v>
      </c>
      <c r="K557" s="101">
        <v>5800</v>
      </c>
      <c r="L557" s="102">
        <v>5800</v>
      </c>
      <c r="M557" s="101"/>
      <c r="N557" s="103"/>
      <c r="O557" s="102">
        <v>15741.199999999997</v>
      </c>
      <c r="P557" s="102">
        <v>15741.199999999997</v>
      </c>
    </row>
    <row r="558" spans="1:16" x14ac:dyDescent="0.3">
      <c r="A558" s="86">
        <v>551</v>
      </c>
      <c r="B558" s="86" t="s">
        <v>6</v>
      </c>
      <c r="C558" s="88" t="s">
        <v>679</v>
      </c>
      <c r="D558" s="57" t="s">
        <v>680</v>
      </c>
      <c r="E558" s="57">
        <v>81</v>
      </c>
      <c r="F558" s="88" t="s">
        <v>1160</v>
      </c>
      <c r="G558" s="88" t="s">
        <v>7</v>
      </c>
      <c r="H558" s="88" t="s">
        <v>8</v>
      </c>
      <c r="I558" s="100">
        <v>105177</v>
      </c>
      <c r="J558" s="100">
        <v>105177</v>
      </c>
      <c r="K558" s="101">
        <v>7200</v>
      </c>
      <c r="L558" s="102">
        <v>7200</v>
      </c>
      <c r="M558" s="101"/>
      <c r="N558" s="103"/>
      <c r="O558" s="102">
        <v>19540.8</v>
      </c>
      <c r="P558" s="102">
        <v>19540.8</v>
      </c>
    </row>
    <row r="559" spans="1:16" ht="46.8" x14ac:dyDescent="0.3">
      <c r="A559" s="86">
        <v>552</v>
      </c>
      <c r="B559" s="86" t="s">
        <v>6</v>
      </c>
      <c r="C559" s="88" t="s">
        <v>679</v>
      </c>
      <c r="D559" s="57" t="s">
        <v>685</v>
      </c>
      <c r="E559" s="57">
        <v>81</v>
      </c>
      <c r="F559" s="88" t="s">
        <v>1161</v>
      </c>
      <c r="G559" s="88" t="s">
        <v>7</v>
      </c>
      <c r="H559" s="88" t="s">
        <v>8</v>
      </c>
      <c r="I559" s="100">
        <v>105163</v>
      </c>
      <c r="J559" s="100">
        <v>105163</v>
      </c>
      <c r="K559" s="101">
        <v>5800</v>
      </c>
      <c r="L559" s="102">
        <v>5800</v>
      </c>
      <c r="M559" s="101"/>
      <c r="N559" s="103"/>
      <c r="O559" s="102">
        <v>15741.199999999997</v>
      </c>
      <c r="P559" s="102">
        <v>15741.199999999997</v>
      </c>
    </row>
    <row r="560" spans="1:16" ht="78" x14ac:dyDescent="0.3">
      <c r="A560" s="86">
        <v>553</v>
      </c>
      <c r="B560" s="86" t="s">
        <v>6</v>
      </c>
      <c r="C560" s="88" t="s">
        <v>679</v>
      </c>
      <c r="D560" s="57" t="s">
        <v>686</v>
      </c>
      <c r="E560" s="57">
        <v>81</v>
      </c>
      <c r="F560" s="88" t="s">
        <v>1162</v>
      </c>
      <c r="G560" s="88" t="s">
        <v>7</v>
      </c>
      <c r="H560" s="88" t="s">
        <v>8</v>
      </c>
      <c r="I560" s="100">
        <v>105100</v>
      </c>
      <c r="J560" s="100">
        <v>105100</v>
      </c>
      <c r="K560" s="101">
        <v>5800</v>
      </c>
      <c r="L560" s="102">
        <v>5800</v>
      </c>
      <c r="M560" s="101"/>
      <c r="N560" s="103"/>
      <c r="O560" s="102">
        <v>15741.199999999997</v>
      </c>
      <c r="P560" s="102">
        <v>15741.199999999997</v>
      </c>
    </row>
    <row r="561" spans="1:16" x14ac:dyDescent="0.3">
      <c r="A561" s="86">
        <v>554</v>
      </c>
      <c r="B561" s="86" t="s">
        <v>6</v>
      </c>
      <c r="C561" s="88" t="s">
        <v>679</v>
      </c>
      <c r="D561" s="57" t="s">
        <v>680</v>
      </c>
      <c r="E561" s="57">
        <v>81</v>
      </c>
      <c r="F561" s="88" t="s">
        <v>1163</v>
      </c>
      <c r="G561" s="88" t="s">
        <v>7</v>
      </c>
      <c r="H561" s="88" t="s">
        <v>8</v>
      </c>
      <c r="I561" s="100">
        <v>105072</v>
      </c>
      <c r="J561" s="100">
        <v>105072</v>
      </c>
      <c r="K561" s="101">
        <v>5800</v>
      </c>
      <c r="L561" s="102">
        <v>5800</v>
      </c>
      <c r="M561" s="101"/>
      <c r="N561" s="103"/>
      <c r="O561" s="102">
        <v>15741.199999999997</v>
      </c>
      <c r="P561" s="102">
        <v>15741.199999999997</v>
      </c>
    </row>
    <row r="562" spans="1:16" x14ac:dyDescent="0.3">
      <c r="A562" s="86">
        <v>555</v>
      </c>
      <c r="B562" s="86" t="s">
        <v>6</v>
      </c>
      <c r="C562" s="88" t="s">
        <v>679</v>
      </c>
      <c r="D562" s="57" t="s">
        <v>680</v>
      </c>
      <c r="E562" s="57">
        <v>81</v>
      </c>
      <c r="F562" s="88" t="s">
        <v>1164</v>
      </c>
      <c r="G562" s="88" t="s">
        <v>7</v>
      </c>
      <c r="H562" s="88" t="s">
        <v>8</v>
      </c>
      <c r="I562" s="100">
        <v>105074</v>
      </c>
      <c r="J562" s="100">
        <v>105074</v>
      </c>
      <c r="K562" s="101">
        <v>5800</v>
      </c>
      <c r="L562" s="102">
        <v>5800</v>
      </c>
      <c r="M562" s="101"/>
      <c r="N562" s="103"/>
      <c r="O562" s="102">
        <v>15741.199999999997</v>
      </c>
      <c r="P562" s="102">
        <v>15741.199999999997</v>
      </c>
    </row>
    <row r="563" spans="1:16" x14ac:dyDescent="0.3">
      <c r="A563" s="86">
        <v>556</v>
      </c>
      <c r="B563" s="86" t="s">
        <v>6</v>
      </c>
      <c r="C563" s="88" t="s">
        <v>679</v>
      </c>
      <c r="D563" s="57" t="s">
        <v>680</v>
      </c>
      <c r="E563" s="57">
        <v>81</v>
      </c>
      <c r="F563" s="88" t="s">
        <v>1165</v>
      </c>
      <c r="G563" s="88" t="s">
        <v>7</v>
      </c>
      <c r="H563" s="88" t="s">
        <v>8</v>
      </c>
      <c r="I563" s="100">
        <v>105090</v>
      </c>
      <c r="J563" s="100">
        <v>105090</v>
      </c>
      <c r="K563" s="101">
        <v>20300</v>
      </c>
      <c r="L563" s="102">
        <v>20300</v>
      </c>
      <c r="M563" s="101"/>
      <c r="N563" s="103"/>
      <c r="O563" s="102">
        <v>55094.2</v>
      </c>
      <c r="P563" s="102">
        <v>55094.2</v>
      </c>
    </row>
    <row r="564" spans="1:16" ht="31.2" x14ac:dyDescent="0.3">
      <c r="A564" s="86">
        <v>557</v>
      </c>
      <c r="B564" s="86" t="s">
        <v>6</v>
      </c>
      <c r="C564" s="88" t="s">
        <v>679</v>
      </c>
      <c r="D564" s="57" t="s">
        <v>687</v>
      </c>
      <c r="E564" s="57">
        <v>81</v>
      </c>
      <c r="F564" s="88" t="s">
        <v>1166</v>
      </c>
      <c r="G564" s="88" t="s">
        <v>7</v>
      </c>
      <c r="H564" s="88" t="s">
        <v>8</v>
      </c>
      <c r="I564" s="100">
        <v>105099</v>
      </c>
      <c r="J564" s="100">
        <v>105099</v>
      </c>
      <c r="K564" s="101">
        <v>5800</v>
      </c>
      <c r="L564" s="102">
        <v>5800</v>
      </c>
      <c r="M564" s="101"/>
      <c r="N564" s="103"/>
      <c r="O564" s="102">
        <v>15741.199999999997</v>
      </c>
      <c r="P564" s="102">
        <v>15741.199999999997</v>
      </c>
    </row>
    <row r="565" spans="1:16" x14ac:dyDescent="0.3">
      <c r="A565" s="86">
        <v>558</v>
      </c>
      <c r="B565" s="86" t="s">
        <v>6</v>
      </c>
      <c r="C565" s="88" t="s">
        <v>679</v>
      </c>
      <c r="D565" s="57" t="s">
        <v>680</v>
      </c>
      <c r="E565" s="57">
        <v>81</v>
      </c>
      <c r="F565" s="88" t="s">
        <v>1167</v>
      </c>
      <c r="G565" s="88" t="s">
        <v>7</v>
      </c>
      <c r="H565" s="88" t="s">
        <v>8</v>
      </c>
      <c r="I565" s="100">
        <v>105159</v>
      </c>
      <c r="J565" s="100">
        <v>105159</v>
      </c>
      <c r="K565" s="101">
        <v>11600</v>
      </c>
      <c r="L565" s="102">
        <v>11600</v>
      </c>
      <c r="M565" s="101"/>
      <c r="N565" s="103"/>
      <c r="O565" s="102">
        <v>31482.399999999994</v>
      </c>
      <c r="P565" s="102">
        <v>31482.399999999994</v>
      </c>
    </row>
    <row r="566" spans="1:16" x14ac:dyDescent="0.3">
      <c r="A566" s="86">
        <v>559</v>
      </c>
      <c r="B566" s="86" t="s">
        <v>6</v>
      </c>
      <c r="C566" s="88" t="s">
        <v>679</v>
      </c>
      <c r="D566" s="57" t="s">
        <v>680</v>
      </c>
      <c r="E566" s="57">
        <v>81</v>
      </c>
      <c r="F566" s="88" t="s">
        <v>1168</v>
      </c>
      <c r="G566" s="88" t="s">
        <v>7</v>
      </c>
      <c r="H566" s="88" t="s">
        <v>8</v>
      </c>
      <c r="I566" s="100">
        <v>105092</v>
      </c>
      <c r="J566" s="100">
        <v>105092</v>
      </c>
      <c r="K566" s="101">
        <v>3900</v>
      </c>
      <c r="L566" s="102">
        <v>3900</v>
      </c>
      <c r="M566" s="101"/>
      <c r="N566" s="103"/>
      <c r="O566" s="102">
        <v>10584.6</v>
      </c>
      <c r="P566" s="102">
        <v>10584.6</v>
      </c>
    </row>
    <row r="567" spans="1:16" x14ac:dyDescent="0.3">
      <c r="A567" s="86">
        <v>560</v>
      </c>
      <c r="B567" s="86" t="s">
        <v>6</v>
      </c>
      <c r="C567" s="88" t="s">
        <v>679</v>
      </c>
      <c r="D567" s="57" t="s">
        <v>680</v>
      </c>
      <c r="E567" s="57">
        <v>81</v>
      </c>
      <c r="F567" s="88" t="s">
        <v>1169</v>
      </c>
      <c r="G567" s="88" t="s">
        <v>7</v>
      </c>
      <c r="H567" s="88" t="s">
        <v>8</v>
      </c>
      <c r="I567" s="100">
        <v>105164</v>
      </c>
      <c r="J567" s="100">
        <v>105164</v>
      </c>
      <c r="K567" s="101">
        <v>5800</v>
      </c>
      <c r="L567" s="102">
        <v>5800</v>
      </c>
      <c r="M567" s="101"/>
      <c r="N567" s="103"/>
      <c r="O567" s="102">
        <v>15741.199999999997</v>
      </c>
      <c r="P567" s="102">
        <v>15741.199999999997</v>
      </c>
    </row>
    <row r="568" spans="1:16" x14ac:dyDescent="0.3">
      <c r="A568" s="86">
        <v>561</v>
      </c>
      <c r="B568" s="86" t="s">
        <v>6</v>
      </c>
      <c r="C568" s="88" t="s">
        <v>679</v>
      </c>
      <c r="D568" s="57" t="s">
        <v>680</v>
      </c>
      <c r="E568" s="57">
        <v>81</v>
      </c>
      <c r="F568" s="88" t="s">
        <v>1170</v>
      </c>
      <c r="G568" s="88" t="s">
        <v>7</v>
      </c>
      <c r="H568" s="88" t="s">
        <v>8</v>
      </c>
      <c r="I568" s="100">
        <v>105158</v>
      </c>
      <c r="J568" s="100">
        <v>105158</v>
      </c>
      <c r="K568" s="101">
        <v>10100</v>
      </c>
      <c r="L568" s="102">
        <v>10100</v>
      </c>
      <c r="M568" s="101"/>
      <c r="N568" s="103"/>
      <c r="O568" s="102">
        <v>27411.4</v>
      </c>
      <c r="P568" s="102">
        <v>27411.4</v>
      </c>
    </row>
    <row r="569" spans="1:16" x14ac:dyDescent="0.3">
      <c r="A569" s="86">
        <v>562</v>
      </c>
      <c r="B569" s="86" t="s">
        <v>6</v>
      </c>
      <c r="C569" s="88" t="s">
        <v>679</v>
      </c>
      <c r="D569" s="57" t="s">
        <v>680</v>
      </c>
      <c r="E569" s="57">
        <v>81</v>
      </c>
      <c r="F569" s="88" t="s">
        <v>1171</v>
      </c>
      <c r="G569" s="88" t="s">
        <v>7</v>
      </c>
      <c r="H569" s="88" t="s">
        <v>8</v>
      </c>
      <c r="I569" s="100">
        <v>105165</v>
      </c>
      <c r="J569" s="100">
        <v>105165</v>
      </c>
      <c r="K569" s="101">
        <v>8700</v>
      </c>
      <c r="L569" s="102">
        <v>8700</v>
      </c>
      <c r="M569" s="101"/>
      <c r="N569" s="103"/>
      <c r="O569" s="102">
        <v>23611.8</v>
      </c>
      <c r="P569" s="102">
        <v>23611.8</v>
      </c>
    </row>
    <row r="570" spans="1:16" x14ac:dyDescent="0.3">
      <c r="A570" s="86">
        <v>563</v>
      </c>
      <c r="B570" s="86" t="s">
        <v>6</v>
      </c>
      <c r="C570" s="88" t="s">
        <v>679</v>
      </c>
      <c r="D570" s="57" t="s">
        <v>680</v>
      </c>
      <c r="E570" s="57">
        <v>81</v>
      </c>
      <c r="F570" s="88" t="s">
        <v>1172</v>
      </c>
      <c r="G570" s="88" t="s">
        <v>7</v>
      </c>
      <c r="H570" s="88" t="s">
        <v>8</v>
      </c>
      <c r="I570" s="100">
        <v>105162</v>
      </c>
      <c r="J570" s="100">
        <v>105162</v>
      </c>
      <c r="K570" s="101">
        <v>5800</v>
      </c>
      <c r="L570" s="102">
        <v>5800</v>
      </c>
      <c r="M570" s="101"/>
      <c r="N570" s="103"/>
      <c r="O570" s="102">
        <v>15741.199999999997</v>
      </c>
      <c r="P570" s="102">
        <v>15741.199999999997</v>
      </c>
    </row>
    <row r="571" spans="1:16" ht="31.2" x14ac:dyDescent="0.3">
      <c r="A571" s="86">
        <v>564</v>
      </c>
      <c r="B571" s="86" t="s">
        <v>6</v>
      </c>
      <c r="C571" s="88" t="s">
        <v>679</v>
      </c>
      <c r="D571" s="57" t="s">
        <v>688</v>
      </c>
      <c r="E571" s="57">
        <v>81</v>
      </c>
      <c r="F571" s="88" t="s">
        <v>1173</v>
      </c>
      <c r="G571" s="88" t="s">
        <v>7</v>
      </c>
      <c r="H571" s="88" t="s">
        <v>8</v>
      </c>
      <c r="I571" s="100">
        <v>105166</v>
      </c>
      <c r="J571" s="100">
        <v>105166</v>
      </c>
      <c r="K571" s="101">
        <v>5800</v>
      </c>
      <c r="L571" s="102">
        <v>5800</v>
      </c>
      <c r="M571" s="101"/>
      <c r="N571" s="103"/>
      <c r="O571" s="102">
        <v>15741.199999999997</v>
      </c>
      <c r="P571" s="102">
        <v>15741.199999999997</v>
      </c>
    </row>
    <row r="572" spans="1:16" x14ac:dyDescent="0.3">
      <c r="A572" s="86">
        <v>565</v>
      </c>
      <c r="B572" s="86" t="s">
        <v>6</v>
      </c>
      <c r="C572" s="88" t="s">
        <v>679</v>
      </c>
      <c r="D572" s="57" t="s">
        <v>680</v>
      </c>
      <c r="E572" s="57">
        <v>81</v>
      </c>
      <c r="F572" s="88" t="s">
        <v>1174</v>
      </c>
      <c r="G572" s="88" t="s">
        <v>7</v>
      </c>
      <c r="H572" s="88" t="s">
        <v>8</v>
      </c>
      <c r="I572" s="100">
        <v>105167</v>
      </c>
      <c r="J572" s="100">
        <v>105167</v>
      </c>
      <c r="K572" s="101">
        <v>5800</v>
      </c>
      <c r="L572" s="102">
        <v>5800</v>
      </c>
      <c r="M572" s="101"/>
      <c r="N572" s="103"/>
      <c r="O572" s="102">
        <v>15741.199999999997</v>
      </c>
      <c r="P572" s="102">
        <v>15741.199999999997</v>
      </c>
    </row>
    <row r="573" spans="1:16" x14ac:dyDescent="0.3">
      <c r="A573" s="86">
        <v>566</v>
      </c>
      <c r="B573" s="86" t="s">
        <v>6</v>
      </c>
      <c r="C573" s="88" t="s">
        <v>679</v>
      </c>
      <c r="D573" s="57" t="s">
        <v>680</v>
      </c>
      <c r="E573" s="57">
        <v>81</v>
      </c>
      <c r="F573" s="88" t="s">
        <v>1175</v>
      </c>
      <c r="G573" s="88" t="s">
        <v>7</v>
      </c>
      <c r="H573" s="88" t="s">
        <v>8</v>
      </c>
      <c r="I573" s="100">
        <v>105168</v>
      </c>
      <c r="J573" s="100">
        <v>105168</v>
      </c>
      <c r="K573" s="101">
        <v>11500</v>
      </c>
      <c r="L573" s="102">
        <v>11500</v>
      </c>
      <c r="M573" s="101"/>
      <c r="N573" s="103"/>
      <c r="O573" s="102">
        <v>31210.999999999996</v>
      </c>
      <c r="P573" s="102">
        <v>31210.999999999996</v>
      </c>
    </row>
    <row r="574" spans="1:16" x14ac:dyDescent="0.3">
      <c r="A574" s="86">
        <v>567</v>
      </c>
      <c r="B574" s="86" t="s">
        <v>6</v>
      </c>
      <c r="C574" s="88" t="s">
        <v>679</v>
      </c>
      <c r="D574" s="57" t="s">
        <v>680</v>
      </c>
      <c r="E574" s="57">
        <v>81</v>
      </c>
      <c r="F574" s="88" t="s">
        <v>1176</v>
      </c>
      <c r="G574" s="88" t="s">
        <v>7</v>
      </c>
      <c r="H574" s="88" t="s">
        <v>8</v>
      </c>
      <c r="I574" s="100">
        <v>105161</v>
      </c>
      <c r="J574" s="100">
        <v>105161</v>
      </c>
      <c r="K574" s="101">
        <v>4300</v>
      </c>
      <c r="L574" s="102">
        <v>4300</v>
      </c>
      <c r="M574" s="101"/>
      <c r="N574" s="103"/>
      <c r="O574" s="102">
        <v>11670.2</v>
      </c>
      <c r="P574" s="102">
        <v>11670.2</v>
      </c>
    </row>
    <row r="575" spans="1:16" ht="46.8" x14ac:dyDescent="0.3">
      <c r="A575" s="86">
        <v>568</v>
      </c>
      <c r="B575" s="86" t="s">
        <v>6</v>
      </c>
      <c r="C575" s="88" t="s">
        <v>679</v>
      </c>
      <c r="D575" s="57" t="s">
        <v>689</v>
      </c>
      <c r="E575" s="57">
        <v>81</v>
      </c>
      <c r="F575" s="88" t="s">
        <v>1177</v>
      </c>
      <c r="G575" s="88" t="s">
        <v>7</v>
      </c>
      <c r="H575" s="88" t="s">
        <v>8</v>
      </c>
      <c r="I575" s="100">
        <v>105160</v>
      </c>
      <c r="J575" s="100">
        <v>105160</v>
      </c>
      <c r="K575" s="101">
        <v>5000</v>
      </c>
      <c r="L575" s="102">
        <v>5000</v>
      </c>
      <c r="M575" s="101"/>
      <c r="N575" s="103"/>
      <c r="O575" s="102">
        <v>13570</v>
      </c>
      <c r="P575" s="102">
        <v>13570</v>
      </c>
    </row>
    <row r="576" spans="1:16" ht="46.8" x14ac:dyDescent="0.3">
      <c r="A576" s="86">
        <v>569</v>
      </c>
      <c r="B576" s="86" t="s">
        <v>6</v>
      </c>
      <c r="C576" s="88" t="s">
        <v>679</v>
      </c>
      <c r="D576" s="57" t="s">
        <v>690</v>
      </c>
      <c r="E576" s="57">
        <v>81</v>
      </c>
      <c r="F576" s="88" t="s">
        <v>1178</v>
      </c>
      <c r="G576" s="88" t="s">
        <v>7</v>
      </c>
      <c r="H576" s="88" t="s">
        <v>8</v>
      </c>
      <c r="I576" s="100">
        <v>106668</v>
      </c>
      <c r="J576" s="100">
        <v>106668</v>
      </c>
      <c r="K576" s="101">
        <v>18800</v>
      </c>
      <c r="L576" s="102">
        <v>18800</v>
      </c>
      <c r="M576" s="101"/>
      <c r="N576" s="103"/>
      <c r="O576" s="102">
        <v>51023.199999999997</v>
      </c>
      <c r="P576" s="102">
        <v>51023.199999999997</v>
      </c>
    </row>
    <row r="577" spans="1:16" x14ac:dyDescent="0.3">
      <c r="A577" s="86">
        <v>570</v>
      </c>
      <c r="B577" s="57" t="s">
        <v>6</v>
      </c>
      <c r="C577" s="57" t="s">
        <v>679</v>
      </c>
      <c r="D577" s="57" t="s">
        <v>691</v>
      </c>
      <c r="E577" s="57">
        <v>81</v>
      </c>
      <c r="F577" s="57" t="s">
        <v>1179</v>
      </c>
      <c r="G577" s="57" t="s">
        <v>7</v>
      </c>
      <c r="H577" s="57" t="s">
        <v>8</v>
      </c>
      <c r="I577" s="61"/>
      <c r="J577" s="62"/>
      <c r="K577" s="63"/>
      <c r="L577" s="125">
        <v>23200</v>
      </c>
      <c r="M577" s="63"/>
      <c r="N577" s="94"/>
      <c r="O577" s="125">
        <v>62964.799999999988</v>
      </c>
      <c r="P577" s="125">
        <v>62964.799999999988</v>
      </c>
    </row>
    <row r="578" spans="1:16" x14ac:dyDescent="0.3">
      <c r="A578" s="86">
        <v>571</v>
      </c>
      <c r="B578" s="57" t="s">
        <v>6</v>
      </c>
      <c r="C578" s="57" t="s">
        <v>679</v>
      </c>
      <c r="D578" s="57" t="s">
        <v>692</v>
      </c>
      <c r="E578" s="57">
        <v>81</v>
      </c>
      <c r="F578" s="57" t="s">
        <v>1180</v>
      </c>
      <c r="G578" s="57" t="s">
        <v>7</v>
      </c>
      <c r="H578" s="57" t="s">
        <v>8</v>
      </c>
      <c r="I578" s="61"/>
      <c r="J578" s="62"/>
      <c r="K578" s="63"/>
      <c r="L578" s="126"/>
      <c r="M578" s="63"/>
      <c r="N578" s="94"/>
      <c r="O578" s="126"/>
      <c r="P578" s="126"/>
    </row>
    <row r="579" spans="1:16" x14ac:dyDescent="0.3">
      <c r="A579" s="86">
        <v>572</v>
      </c>
      <c r="B579" s="57" t="s">
        <v>6</v>
      </c>
      <c r="C579" s="57" t="s">
        <v>679</v>
      </c>
      <c r="D579" s="57" t="s">
        <v>1532</v>
      </c>
      <c r="E579" s="57">
        <v>81</v>
      </c>
      <c r="F579" s="57" t="s">
        <v>1181</v>
      </c>
      <c r="G579" s="57" t="s">
        <v>7</v>
      </c>
      <c r="H579" s="57" t="s">
        <v>8</v>
      </c>
      <c r="I579" s="62">
        <v>105302</v>
      </c>
      <c r="J579" s="62">
        <v>105302</v>
      </c>
      <c r="K579" s="63">
        <v>10100</v>
      </c>
      <c r="L579" s="64">
        <v>10100</v>
      </c>
      <c r="M579" s="63"/>
      <c r="N579" s="94"/>
      <c r="O579" s="64">
        <v>27411.4</v>
      </c>
      <c r="P579" s="64">
        <v>27411.4</v>
      </c>
    </row>
    <row r="580" spans="1:16" x14ac:dyDescent="0.3">
      <c r="A580" s="86">
        <v>573</v>
      </c>
      <c r="B580" s="57" t="s">
        <v>6</v>
      </c>
      <c r="C580" s="57" t="s">
        <v>679</v>
      </c>
      <c r="D580" s="57" t="s">
        <v>677</v>
      </c>
      <c r="E580" s="57">
        <v>81</v>
      </c>
      <c r="F580" s="57" t="s">
        <v>1182</v>
      </c>
      <c r="G580" s="57" t="s">
        <v>7</v>
      </c>
      <c r="H580" s="57" t="s">
        <v>8</v>
      </c>
      <c r="I580" s="61"/>
      <c r="J580" s="62"/>
      <c r="K580" s="63">
        <v>5800</v>
      </c>
      <c r="L580" s="64">
        <v>5800</v>
      </c>
      <c r="M580" s="63"/>
      <c r="N580" s="94"/>
      <c r="O580" s="64">
        <v>15741.199999999997</v>
      </c>
      <c r="P580" s="64">
        <v>15741.199999999997</v>
      </c>
    </row>
    <row r="581" spans="1:16" x14ac:dyDescent="0.3">
      <c r="A581" s="86">
        <v>574</v>
      </c>
      <c r="B581" s="57" t="s">
        <v>6</v>
      </c>
      <c r="C581" s="57" t="s">
        <v>679</v>
      </c>
      <c r="D581" s="57" t="s">
        <v>678</v>
      </c>
      <c r="E581" s="57">
        <v>81</v>
      </c>
      <c r="F581" s="57" t="s">
        <v>1183</v>
      </c>
      <c r="G581" s="57" t="s">
        <v>7</v>
      </c>
      <c r="H581" s="57" t="s">
        <v>8</v>
      </c>
      <c r="I581" s="62">
        <v>105327</v>
      </c>
      <c r="J581" s="62">
        <v>105327</v>
      </c>
      <c r="K581" s="63">
        <v>5800</v>
      </c>
      <c r="L581" s="64">
        <v>5800</v>
      </c>
      <c r="M581" s="63"/>
      <c r="N581" s="94"/>
      <c r="O581" s="64">
        <v>15741.199999999997</v>
      </c>
      <c r="P581" s="64">
        <v>15741.199999999997</v>
      </c>
    </row>
    <row r="582" spans="1:16" x14ac:dyDescent="0.3">
      <c r="A582" s="86">
        <v>575</v>
      </c>
      <c r="B582" s="57" t="s">
        <v>6</v>
      </c>
      <c r="C582" s="57" t="s">
        <v>679</v>
      </c>
      <c r="D582" s="57" t="s">
        <v>693</v>
      </c>
      <c r="E582" s="57">
        <v>81</v>
      </c>
      <c r="F582" s="57" t="s">
        <v>1184</v>
      </c>
      <c r="G582" s="57" t="s">
        <v>7</v>
      </c>
      <c r="H582" s="57" t="s">
        <v>8</v>
      </c>
      <c r="I582" s="62">
        <v>105233</v>
      </c>
      <c r="J582" s="62">
        <v>105233</v>
      </c>
      <c r="K582" s="63">
        <v>7800</v>
      </c>
      <c r="L582" s="64">
        <v>7800</v>
      </c>
      <c r="M582" s="63"/>
      <c r="N582" s="94"/>
      <c r="O582" s="64">
        <v>21169.200000000001</v>
      </c>
      <c r="P582" s="64">
        <v>21169.200000000001</v>
      </c>
    </row>
    <row r="583" spans="1:16" ht="46.8" x14ac:dyDescent="0.3">
      <c r="A583" s="86">
        <v>576</v>
      </c>
      <c r="B583" s="57" t="s">
        <v>6</v>
      </c>
      <c r="C583" s="57" t="s">
        <v>679</v>
      </c>
      <c r="D583" s="57" t="s">
        <v>694</v>
      </c>
      <c r="E583" s="57">
        <v>81</v>
      </c>
      <c r="F583" s="57" t="s">
        <v>1185</v>
      </c>
      <c r="G583" s="57" t="s">
        <v>7</v>
      </c>
      <c r="H583" s="57" t="s">
        <v>8</v>
      </c>
      <c r="I583" s="62">
        <v>105217</v>
      </c>
      <c r="J583" s="62">
        <v>105217</v>
      </c>
      <c r="K583" s="63">
        <v>5800</v>
      </c>
      <c r="L583" s="64">
        <v>5800</v>
      </c>
      <c r="M583" s="63"/>
      <c r="N583" s="94"/>
      <c r="O583" s="64">
        <v>15741.199999999997</v>
      </c>
      <c r="P583" s="64">
        <v>15741.199999999997</v>
      </c>
    </row>
    <row r="584" spans="1:16" x14ac:dyDescent="0.3">
      <c r="A584" s="86">
        <v>577</v>
      </c>
      <c r="B584" s="57" t="s">
        <v>6</v>
      </c>
      <c r="C584" s="57" t="s">
        <v>679</v>
      </c>
      <c r="D584" s="57" t="s">
        <v>695</v>
      </c>
      <c r="E584" s="57">
        <v>81</v>
      </c>
      <c r="F584" s="57" t="s">
        <v>1186</v>
      </c>
      <c r="G584" s="57" t="s">
        <v>7</v>
      </c>
      <c r="H584" s="57" t="s">
        <v>8</v>
      </c>
      <c r="I584" s="61"/>
      <c r="J584" s="61"/>
      <c r="K584" s="63">
        <v>5800</v>
      </c>
      <c r="L584" s="64">
        <v>5800</v>
      </c>
      <c r="M584" s="63"/>
      <c r="N584" s="94"/>
      <c r="O584" s="64">
        <v>15741.199999999997</v>
      </c>
      <c r="P584" s="64">
        <v>15741.199999999997</v>
      </c>
    </row>
    <row r="585" spans="1:16" x14ac:dyDescent="0.3">
      <c r="A585" s="86">
        <v>578</v>
      </c>
      <c r="B585" s="57" t="s">
        <v>6</v>
      </c>
      <c r="C585" s="57" t="s">
        <v>679</v>
      </c>
      <c r="D585" s="57" t="s">
        <v>678</v>
      </c>
      <c r="E585" s="57">
        <v>81</v>
      </c>
      <c r="F585" s="57" t="s">
        <v>1187</v>
      </c>
      <c r="G585" s="57" t="s">
        <v>7</v>
      </c>
      <c r="H585" s="57" t="s">
        <v>8</v>
      </c>
      <c r="I585" s="62">
        <v>105274</v>
      </c>
      <c r="J585" s="62">
        <v>105274</v>
      </c>
      <c r="K585" s="63">
        <v>5800</v>
      </c>
      <c r="L585" s="64">
        <v>5800</v>
      </c>
      <c r="M585" s="63"/>
      <c r="N585" s="94"/>
      <c r="O585" s="64">
        <v>15741.199999999997</v>
      </c>
      <c r="P585" s="64">
        <v>15741.199999999997</v>
      </c>
    </row>
    <row r="586" spans="1:16" x14ac:dyDescent="0.3">
      <c r="A586" s="86">
        <v>579</v>
      </c>
      <c r="B586" s="57" t="s">
        <v>6</v>
      </c>
      <c r="C586" s="57" t="s">
        <v>679</v>
      </c>
      <c r="D586" s="57" t="s">
        <v>678</v>
      </c>
      <c r="E586" s="57">
        <v>81</v>
      </c>
      <c r="F586" s="57" t="s">
        <v>1188</v>
      </c>
      <c r="G586" s="57" t="s">
        <v>7</v>
      </c>
      <c r="H586" s="57" t="s">
        <v>8</v>
      </c>
      <c r="I586" s="62">
        <v>105263</v>
      </c>
      <c r="J586" s="62">
        <v>105263</v>
      </c>
      <c r="K586" s="63">
        <v>5800</v>
      </c>
      <c r="L586" s="64">
        <v>5800</v>
      </c>
      <c r="M586" s="63"/>
      <c r="N586" s="94"/>
      <c r="O586" s="64">
        <v>15741.199999999997</v>
      </c>
      <c r="P586" s="64">
        <v>15741.199999999997</v>
      </c>
    </row>
    <row r="587" spans="1:16" x14ac:dyDescent="0.3">
      <c r="A587" s="86">
        <v>580</v>
      </c>
      <c r="B587" s="57" t="s">
        <v>6</v>
      </c>
      <c r="C587" s="57" t="s">
        <v>679</v>
      </c>
      <c r="D587" s="57" t="s">
        <v>696</v>
      </c>
      <c r="E587" s="57">
        <v>81</v>
      </c>
      <c r="F587" s="57" t="s">
        <v>1189</v>
      </c>
      <c r="G587" s="57" t="s">
        <v>7</v>
      </c>
      <c r="H587" s="57" t="s">
        <v>8</v>
      </c>
      <c r="I587" s="62">
        <v>105278</v>
      </c>
      <c r="J587" s="62">
        <v>105278</v>
      </c>
      <c r="K587" s="63">
        <v>5800</v>
      </c>
      <c r="L587" s="64">
        <v>5800</v>
      </c>
      <c r="M587" s="63"/>
      <c r="N587" s="94"/>
      <c r="O587" s="64">
        <v>15741.199999999997</v>
      </c>
      <c r="P587" s="64">
        <v>15741.199999999997</v>
      </c>
    </row>
    <row r="588" spans="1:16" ht="46.8" x14ac:dyDescent="0.3">
      <c r="A588" s="86">
        <v>581</v>
      </c>
      <c r="B588" s="57" t="s">
        <v>6</v>
      </c>
      <c r="C588" s="57" t="s">
        <v>679</v>
      </c>
      <c r="D588" s="57" t="s">
        <v>697</v>
      </c>
      <c r="E588" s="57">
        <v>81</v>
      </c>
      <c r="F588" s="57" t="s">
        <v>1190</v>
      </c>
      <c r="G588" s="57" t="s">
        <v>7</v>
      </c>
      <c r="H588" s="57" t="s">
        <v>8</v>
      </c>
      <c r="I588" s="62">
        <v>106646</v>
      </c>
      <c r="J588" s="62">
        <v>106646</v>
      </c>
      <c r="K588" s="63">
        <v>5800</v>
      </c>
      <c r="L588" s="64">
        <v>5800</v>
      </c>
      <c r="M588" s="63"/>
      <c r="N588" s="94"/>
      <c r="O588" s="64">
        <v>15741.199999999997</v>
      </c>
      <c r="P588" s="64">
        <v>15741.199999999997</v>
      </c>
    </row>
    <row r="589" spans="1:16" x14ac:dyDescent="0.3">
      <c r="A589" s="86">
        <v>582</v>
      </c>
      <c r="B589" s="57" t="s">
        <v>6</v>
      </c>
      <c r="C589" s="57" t="s">
        <v>679</v>
      </c>
      <c r="D589" s="57" t="s">
        <v>698</v>
      </c>
      <c r="E589" s="57">
        <v>81</v>
      </c>
      <c r="F589" s="57" t="s">
        <v>1191</v>
      </c>
      <c r="G589" s="57" t="s">
        <v>7</v>
      </c>
      <c r="H589" s="57" t="s">
        <v>8</v>
      </c>
      <c r="I589" s="62">
        <v>105215</v>
      </c>
      <c r="J589" s="62">
        <v>105215</v>
      </c>
      <c r="K589" s="63">
        <v>5800</v>
      </c>
      <c r="L589" s="64">
        <v>5800</v>
      </c>
      <c r="M589" s="63"/>
      <c r="N589" s="94"/>
      <c r="O589" s="64">
        <v>15741.199999999997</v>
      </c>
      <c r="P589" s="64">
        <v>15741.199999999997</v>
      </c>
    </row>
    <row r="590" spans="1:16" ht="46.8" x14ac:dyDescent="0.3">
      <c r="A590" s="86">
        <v>583</v>
      </c>
      <c r="B590" s="57" t="s">
        <v>6</v>
      </c>
      <c r="C590" s="57" t="s">
        <v>679</v>
      </c>
      <c r="D590" s="57" t="s">
        <v>699</v>
      </c>
      <c r="E590" s="57">
        <v>81</v>
      </c>
      <c r="F590" s="57" t="s">
        <v>1192</v>
      </c>
      <c r="G590" s="57" t="s">
        <v>7</v>
      </c>
      <c r="H590" s="57" t="s">
        <v>8</v>
      </c>
      <c r="I590" s="61"/>
      <c r="J590" s="62"/>
      <c r="K590" s="63">
        <v>4300</v>
      </c>
      <c r="L590" s="64">
        <v>4300</v>
      </c>
      <c r="M590" s="63"/>
      <c r="N590" s="94"/>
      <c r="O590" s="64">
        <v>11670.2</v>
      </c>
      <c r="P590" s="64">
        <v>11670.2</v>
      </c>
    </row>
    <row r="591" spans="1:16" x14ac:dyDescent="0.3">
      <c r="A591" s="86">
        <v>584</v>
      </c>
      <c r="B591" s="57" t="s">
        <v>6</v>
      </c>
      <c r="C591" s="57" t="s">
        <v>679</v>
      </c>
      <c r="D591" s="57" t="s">
        <v>678</v>
      </c>
      <c r="E591" s="57">
        <v>81</v>
      </c>
      <c r="F591" s="57" t="s">
        <v>1193</v>
      </c>
      <c r="G591" s="57" t="s">
        <v>7</v>
      </c>
      <c r="H591" s="57" t="s">
        <v>8</v>
      </c>
      <c r="I591" s="62">
        <v>105249</v>
      </c>
      <c r="J591" s="62">
        <v>105249</v>
      </c>
      <c r="K591" s="63">
        <v>5800</v>
      </c>
      <c r="L591" s="64">
        <v>5800</v>
      </c>
      <c r="M591" s="63"/>
      <c r="N591" s="94"/>
      <c r="O591" s="64">
        <v>15741.199999999997</v>
      </c>
      <c r="P591" s="64">
        <v>15741.199999999997</v>
      </c>
    </row>
    <row r="592" spans="1:16" x14ac:dyDescent="0.3">
      <c r="A592" s="86">
        <v>585</v>
      </c>
      <c r="B592" s="57" t="s">
        <v>6</v>
      </c>
      <c r="C592" s="57" t="s">
        <v>679</v>
      </c>
      <c r="D592" s="57" t="s">
        <v>700</v>
      </c>
      <c r="E592" s="57">
        <v>81</v>
      </c>
      <c r="F592" s="57" t="s">
        <v>1194</v>
      </c>
      <c r="G592" s="57" t="s">
        <v>7</v>
      </c>
      <c r="H592" s="57" t="s">
        <v>8</v>
      </c>
      <c r="I592" s="61"/>
      <c r="J592" s="62"/>
      <c r="K592" s="63">
        <v>5800</v>
      </c>
      <c r="L592" s="64">
        <v>5800</v>
      </c>
      <c r="M592" s="63"/>
      <c r="N592" s="94"/>
      <c r="O592" s="64">
        <v>15741.199999999997</v>
      </c>
      <c r="P592" s="64">
        <v>15741.199999999997</v>
      </c>
    </row>
    <row r="593" spans="1:16" ht="31.2" x14ac:dyDescent="0.3">
      <c r="A593" s="86">
        <v>586</v>
      </c>
      <c r="B593" s="57" t="s">
        <v>6</v>
      </c>
      <c r="C593" s="57" t="s">
        <v>679</v>
      </c>
      <c r="D593" s="57" t="s">
        <v>701</v>
      </c>
      <c r="E593" s="57">
        <v>81</v>
      </c>
      <c r="F593" s="57" t="s">
        <v>1195</v>
      </c>
      <c r="G593" s="57" t="s">
        <v>7</v>
      </c>
      <c r="H593" s="57" t="s">
        <v>8</v>
      </c>
      <c r="I593" s="61"/>
      <c r="J593" s="62"/>
      <c r="K593" s="63">
        <v>5800</v>
      </c>
      <c r="L593" s="64">
        <v>5800</v>
      </c>
      <c r="M593" s="63"/>
      <c r="N593" s="94"/>
      <c r="O593" s="64">
        <v>15741.199999999997</v>
      </c>
      <c r="P593" s="64">
        <v>15741.199999999997</v>
      </c>
    </row>
    <row r="594" spans="1:16" x14ac:dyDescent="0.3">
      <c r="A594" s="86">
        <v>587</v>
      </c>
      <c r="B594" s="57" t="s">
        <v>6</v>
      </c>
      <c r="C594" s="57" t="s">
        <v>679</v>
      </c>
      <c r="D594" s="57" t="s">
        <v>702</v>
      </c>
      <c r="E594" s="57">
        <v>81</v>
      </c>
      <c r="F594" s="57" t="s">
        <v>1196</v>
      </c>
      <c r="G594" s="57" t="s">
        <v>7</v>
      </c>
      <c r="H594" s="57" t="s">
        <v>8</v>
      </c>
      <c r="I594" s="57">
        <v>105283</v>
      </c>
      <c r="J594" s="62">
        <v>105283</v>
      </c>
      <c r="K594" s="63">
        <v>5800</v>
      </c>
      <c r="L594" s="64">
        <v>5800</v>
      </c>
      <c r="M594" s="63"/>
      <c r="N594" s="94"/>
      <c r="O594" s="64">
        <v>15741.199999999997</v>
      </c>
      <c r="P594" s="64">
        <v>15741.199999999997</v>
      </c>
    </row>
    <row r="595" spans="1:16" x14ac:dyDescent="0.3">
      <c r="A595" s="86">
        <v>588</v>
      </c>
      <c r="B595" s="57" t="s">
        <v>6</v>
      </c>
      <c r="C595" s="57" t="s">
        <v>679</v>
      </c>
      <c r="D595" s="57" t="s">
        <v>703</v>
      </c>
      <c r="E595" s="57">
        <v>81</v>
      </c>
      <c r="F595" s="57" t="s">
        <v>1197</v>
      </c>
      <c r="G595" s="57" t="s">
        <v>7</v>
      </c>
      <c r="H595" s="57" t="s">
        <v>8</v>
      </c>
      <c r="I595" s="57">
        <v>105264</v>
      </c>
      <c r="J595" s="62">
        <v>105264</v>
      </c>
      <c r="K595" s="63">
        <v>5800</v>
      </c>
      <c r="L595" s="64">
        <v>5800</v>
      </c>
      <c r="M595" s="63"/>
      <c r="N595" s="94"/>
      <c r="O595" s="64">
        <v>15741.199999999997</v>
      </c>
      <c r="P595" s="64">
        <v>15741.199999999997</v>
      </c>
    </row>
    <row r="596" spans="1:16" ht="62.4" x14ac:dyDescent="0.3">
      <c r="A596" s="86">
        <v>589</v>
      </c>
      <c r="B596" s="57" t="s">
        <v>6</v>
      </c>
      <c r="C596" s="57" t="s">
        <v>679</v>
      </c>
      <c r="D596" s="57" t="s">
        <v>704</v>
      </c>
      <c r="E596" s="57">
        <v>81</v>
      </c>
      <c r="F596" s="57" t="s">
        <v>1198</v>
      </c>
      <c r="G596" s="57" t="s">
        <v>7</v>
      </c>
      <c r="H596" s="57" t="s">
        <v>8</v>
      </c>
      <c r="I596" s="57">
        <v>105277</v>
      </c>
      <c r="J596" s="62">
        <v>105277</v>
      </c>
      <c r="K596" s="63">
        <v>10100</v>
      </c>
      <c r="L596" s="64">
        <v>10100</v>
      </c>
      <c r="M596" s="63"/>
      <c r="N596" s="94"/>
      <c r="O596" s="64">
        <v>27411.4</v>
      </c>
      <c r="P596" s="64">
        <v>27411.4</v>
      </c>
    </row>
    <row r="597" spans="1:16" x14ac:dyDescent="0.3">
      <c r="A597" s="86">
        <v>590</v>
      </c>
      <c r="B597" s="57" t="s">
        <v>6</v>
      </c>
      <c r="C597" s="57" t="s">
        <v>679</v>
      </c>
      <c r="D597" s="57" t="s">
        <v>678</v>
      </c>
      <c r="E597" s="57">
        <v>81</v>
      </c>
      <c r="F597" s="57" t="s">
        <v>1199</v>
      </c>
      <c r="G597" s="57" t="s">
        <v>7</v>
      </c>
      <c r="H597" s="57" t="s">
        <v>8</v>
      </c>
      <c r="I597" s="57">
        <v>105221</v>
      </c>
      <c r="J597" s="62">
        <v>105221</v>
      </c>
      <c r="K597" s="63">
        <v>11600</v>
      </c>
      <c r="L597" s="64">
        <v>11600</v>
      </c>
      <c r="M597" s="63"/>
      <c r="N597" s="94"/>
      <c r="O597" s="64">
        <v>31482.399999999994</v>
      </c>
      <c r="P597" s="64">
        <v>31482.399999999994</v>
      </c>
    </row>
    <row r="598" spans="1:16" x14ac:dyDescent="0.3">
      <c r="A598" s="86">
        <v>591</v>
      </c>
      <c r="B598" s="57" t="s">
        <v>6</v>
      </c>
      <c r="C598" s="57" t="s">
        <v>679</v>
      </c>
      <c r="D598" s="57" t="s">
        <v>678</v>
      </c>
      <c r="E598" s="57">
        <v>81</v>
      </c>
      <c r="F598" s="57" t="s">
        <v>1200</v>
      </c>
      <c r="G598" s="57" t="s">
        <v>7</v>
      </c>
      <c r="H598" s="57" t="s">
        <v>8</v>
      </c>
      <c r="I598" s="57">
        <v>105273</v>
      </c>
      <c r="J598" s="62">
        <v>105273</v>
      </c>
      <c r="K598" s="63">
        <v>10100</v>
      </c>
      <c r="L598" s="64">
        <v>10100</v>
      </c>
      <c r="M598" s="63"/>
      <c r="N598" s="94"/>
      <c r="O598" s="64">
        <v>27411.4</v>
      </c>
      <c r="P598" s="64">
        <v>27411.4</v>
      </c>
    </row>
    <row r="599" spans="1:16" x14ac:dyDescent="0.3">
      <c r="A599" s="86">
        <v>592</v>
      </c>
      <c r="B599" s="57" t="s">
        <v>6</v>
      </c>
      <c r="C599" s="57" t="s">
        <v>679</v>
      </c>
      <c r="D599" s="57" t="s">
        <v>705</v>
      </c>
      <c r="E599" s="57">
        <v>81</v>
      </c>
      <c r="F599" s="57" t="s">
        <v>1201</v>
      </c>
      <c r="G599" s="57" t="s">
        <v>7</v>
      </c>
      <c r="H599" s="57" t="s">
        <v>8</v>
      </c>
      <c r="I599" s="57">
        <v>105220</v>
      </c>
      <c r="J599" s="62">
        <v>105220</v>
      </c>
      <c r="K599" s="63">
        <v>11600</v>
      </c>
      <c r="L599" s="64">
        <v>7965</v>
      </c>
      <c r="M599" s="63"/>
      <c r="N599" s="94"/>
      <c r="O599" s="64">
        <v>21617.01</v>
      </c>
      <c r="P599" s="64">
        <v>21617.01</v>
      </c>
    </row>
    <row r="600" spans="1:16" ht="31.2" x14ac:dyDescent="0.3">
      <c r="A600" s="86">
        <v>593</v>
      </c>
      <c r="B600" s="57" t="s">
        <v>6</v>
      </c>
      <c r="C600" s="57" t="s">
        <v>679</v>
      </c>
      <c r="D600" s="57" t="s">
        <v>706</v>
      </c>
      <c r="E600" s="57">
        <v>81</v>
      </c>
      <c r="F600" s="57" t="s">
        <v>1202</v>
      </c>
      <c r="G600" s="57" t="s">
        <v>7</v>
      </c>
      <c r="H600" s="57" t="s">
        <v>8</v>
      </c>
      <c r="I600" s="61"/>
      <c r="J600" s="62"/>
      <c r="K600" s="63">
        <v>5800</v>
      </c>
      <c r="L600" s="64">
        <v>3046</v>
      </c>
      <c r="M600" s="63"/>
      <c r="N600" s="94"/>
      <c r="O600" s="64">
        <v>8266.8439999999991</v>
      </c>
      <c r="P600" s="64">
        <v>8266.8439999999991</v>
      </c>
    </row>
    <row r="601" spans="1:16" x14ac:dyDescent="0.3">
      <c r="A601" s="86">
        <v>594</v>
      </c>
      <c r="B601" s="57" t="s">
        <v>6</v>
      </c>
      <c r="C601" s="57" t="s">
        <v>679</v>
      </c>
      <c r="D601" s="57" t="s">
        <v>707</v>
      </c>
      <c r="E601" s="57">
        <v>81</v>
      </c>
      <c r="F601" s="57" t="s">
        <v>1203</v>
      </c>
      <c r="G601" s="57" t="s">
        <v>7</v>
      </c>
      <c r="H601" s="57" t="s">
        <v>8</v>
      </c>
      <c r="I601" s="61"/>
      <c r="J601" s="62"/>
      <c r="K601" s="63">
        <v>3900</v>
      </c>
      <c r="L601" s="64">
        <v>1698</v>
      </c>
      <c r="M601" s="63"/>
      <c r="N601" s="94"/>
      <c r="O601" s="64">
        <v>4608.3719999999994</v>
      </c>
      <c r="P601" s="64">
        <v>4608.3719999999994</v>
      </c>
    </row>
    <row r="602" spans="1:16" x14ac:dyDescent="0.3">
      <c r="A602" s="86">
        <v>595</v>
      </c>
      <c r="B602" s="57" t="s">
        <v>6</v>
      </c>
      <c r="C602" s="57" t="s">
        <v>679</v>
      </c>
      <c r="D602" s="57" t="s">
        <v>708</v>
      </c>
      <c r="E602" s="57">
        <v>81</v>
      </c>
      <c r="F602" s="57" t="s">
        <v>1204</v>
      </c>
      <c r="G602" s="57" t="s">
        <v>7</v>
      </c>
      <c r="H602" s="57" t="s">
        <v>8</v>
      </c>
      <c r="I602" s="62">
        <v>105232</v>
      </c>
      <c r="J602" s="62">
        <v>105232</v>
      </c>
      <c r="K602" s="63">
        <v>5800</v>
      </c>
      <c r="L602" s="64">
        <v>2006</v>
      </c>
      <c r="M602" s="63"/>
      <c r="N602" s="94"/>
      <c r="O602" s="64">
        <v>5444.2839999999987</v>
      </c>
      <c r="P602" s="64">
        <v>5444.2839999999987</v>
      </c>
    </row>
    <row r="603" spans="1:16" x14ac:dyDescent="0.3">
      <c r="A603" s="86">
        <v>596</v>
      </c>
      <c r="B603" s="57" t="s">
        <v>6</v>
      </c>
      <c r="C603" s="57" t="s">
        <v>679</v>
      </c>
      <c r="D603" s="57" t="s">
        <v>678</v>
      </c>
      <c r="E603" s="57">
        <v>81</v>
      </c>
      <c r="F603" s="57" t="s">
        <v>1205</v>
      </c>
      <c r="G603" s="57" t="s">
        <v>7</v>
      </c>
      <c r="H603" s="57" t="s">
        <v>8</v>
      </c>
      <c r="I603" s="62">
        <v>105275</v>
      </c>
      <c r="J603" s="62">
        <v>105275</v>
      </c>
      <c r="K603" s="63">
        <v>10100</v>
      </c>
      <c r="L603" s="64">
        <v>2014</v>
      </c>
      <c r="M603" s="63"/>
      <c r="N603" s="94"/>
      <c r="O603" s="64">
        <v>5465.9960000000001</v>
      </c>
      <c r="P603" s="64">
        <v>5465.9960000000001</v>
      </c>
    </row>
    <row r="604" spans="1:16" x14ac:dyDescent="0.3">
      <c r="A604" s="86">
        <v>597</v>
      </c>
      <c r="B604" s="57" t="s">
        <v>6</v>
      </c>
      <c r="C604" s="57" t="s">
        <v>679</v>
      </c>
      <c r="D604" s="57" t="s">
        <v>678</v>
      </c>
      <c r="E604" s="57">
        <v>81</v>
      </c>
      <c r="F604" s="57" t="s">
        <v>1206</v>
      </c>
      <c r="G604" s="57" t="s">
        <v>7</v>
      </c>
      <c r="H604" s="57" t="s">
        <v>8</v>
      </c>
      <c r="I604" s="62">
        <v>105222</v>
      </c>
      <c r="J604" s="62">
        <v>105222</v>
      </c>
      <c r="K604" s="63">
        <v>5800</v>
      </c>
      <c r="L604" s="64">
        <v>309</v>
      </c>
      <c r="M604" s="63"/>
      <c r="N604" s="94"/>
      <c r="O604" s="64">
        <v>838.62599999999998</v>
      </c>
      <c r="P604" s="64">
        <v>838.62599999999998</v>
      </c>
    </row>
    <row r="605" spans="1:16" ht="23.25" customHeight="1" x14ac:dyDescent="0.3">
      <c r="A605" s="95"/>
      <c r="B605" s="48"/>
      <c r="C605" s="48"/>
      <c r="D605" s="48"/>
      <c r="E605" s="48"/>
      <c r="F605" s="48"/>
      <c r="G605" s="48"/>
      <c r="H605" s="48"/>
      <c r="I605" s="49"/>
      <c r="J605" s="96"/>
      <c r="K605" s="65" t="s">
        <v>1535</v>
      </c>
      <c r="L605" s="65" t="s">
        <v>1534</v>
      </c>
      <c r="M605" s="65">
        <v>100</v>
      </c>
      <c r="N605" s="50">
        <f>SUM(N8:N604)</f>
        <v>13819</v>
      </c>
      <c r="O605" s="50">
        <f>SUM(O8:O604)</f>
        <v>7314630.0320000118</v>
      </c>
      <c r="P605" s="50">
        <f>SUM(P8:P604)</f>
        <v>7328449.0320000108</v>
      </c>
    </row>
    <row r="606" spans="1:16" ht="15.75" customHeight="1" x14ac:dyDescent="0.3">
      <c r="A606" s="121" t="s">
        <v>1592</v>
      </c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</row>
    <row r="607" spans="1:16" ht="15.75" customHeight="1" x14ac:dyDescent="0.3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</row>
    <row r="608" spans="1:16" ht="51" customHeight="1" x14ac:dyDescent="0.3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</row>
    <row r="609" spans="1:5" x14ac:dyDescent="0.3">
      <c r="A609" s="58"/>
      <c r="B609" s="26"/>
      <c r="C609" s="27"/>
      <c r="E609" s="26"/>
    </row>
    <row r="610" spans="1:5" x14ac:dyDescent="0.3">
      <c r="A610" s="58"/>
      <c r="B610" s="26"/>
      <c r="C610" s="27"/>
      <c r="E610" s="26"/>
    </row>
    <row r="611" spans="1:5" x14ac:dyDescent="0.3">
      <c r="A611" s="58"/>
      <c r="B611" s="26"/>
      <c r="C611" s="27"/>
      <c r="E611" s="26"/>
    </row>
    <row r="612" spans="1:5" x14ac:dyDescent="0.3">
      <c r="A612" s="58"/>
      <c r="B612" s="26"/>
      <c r="C612" s="27"/>
      <c r="E612" s="26"/>
    </row>
    <row r="613" spans="1:5" x14ac:dyDescent="0.3">
      <c r="A613" s="58"/>
      <c r="B613" s="26"/>
      <c r="C613" s="27"/>
      <c r="E613" s="26"/>
    </row>
    <row r="614" spans="1:5" x14ac:dyDescent="0.3">
      <c r="A614" s="58"/>
      <c r="B614" s="26"/>
      <c r="C614" s="27"/>
      <c r="E614" s="26"/>
    </row>
    <row r="615" spans="1:5" x14ac:dyDescent="0.3">
      <c r="A615" s="58"/>
      <c r="B615" s="26"/>
      <c r="C615" s="27"/>
      <c r="E615" s="26"/>
    </row>
    <row r="616" spans="1:5" x14ac:dyDescent="0.3">
      <c r="A616" s="58"/>
      <c r="B616" s="26"/>
      <c r="C616" s="27"/>
      <c r="E616" s="26"/>
    </row>
    <row r="617" spans="1:5" x14ac:dyDescent="0.3">
      <c r="A617" s="58"/>
      <c r="B617" s="26"/>
      <c r="C617" s="27"/>
      <c r="E617" s="26"/>
    </row>
    <row r="618" spans="1:5" x14ac:dyDescent="0.3">
      <c r="A618" s="58"/>
      <c r="B618" s="26"/>
      <c r="C618" s="27"/>
      <c r="E618" s="26"/>
    </row>
    <row r="619" spans="1:5" x14ac:dyDescent="0.3">
      <c r="A619" s="58"/>
      <c r="B619" s="26"/>
      <c r="C619" s="27"/>
      <c r="E619" s="26"/>
    </row>
    <row r="620" spans="1:5" x14ac:dyDescent="0.3">
      <c r="A620" s="58"/>
      <c r="B620" s="26"/>
      <c r="C620" s="27"/>
      <c r="E620" s="26"/>
    </row>
    <row r="621" spans="1:5" x14ac:dyDescent="0.3">
      <c r="A621" s="58"/>
      <c r="B621" s="26"/>
      <c r="C621" s="27"/>
      <c r="E621" s="26"/>
    </row>
    <row r="622" spans="1:5" x14ac:dyDescent="0.3">
      <c r="A622" s="58"/>
      <c r="B622" s="26"/>
      <c r="C622" s="27"/>
      <c r="E622" s="26"/>
    </row>
    <row r="623" spans="1:5" x14ac:dyDescent="0.3">
      <c r="A623" s="58"/>
      <c r="B623" s="26"/>
      <c r="C623" s="27"/>
      <c r="E623" s="26"/>
    </row>
    <row r="624" spans="1:5" x14ac:dyDescent="0.3">
      <c r="A624" s="58"/>
      <c r="B624" s="26"/>
      <c r="C624" s="27"/>
      <c r="E624" s="26"/>
    </row>
    <row r="625" spans="1:5" x14ac:dyDescent="0.3">
      <c r="A625" s="58"/>
      <c r="B625" s="26"/>
      <c r="C625" s="27"/>
      <c r="E625" s="26"/>
    </row>
    <row r="626" spans="1:5" x14ac:dyDescent="0.3">
      <c r="A626" s="58"/>
      <c r="B626" s="26"/>
      <c r="C626" s="27"/>
      <c r="E626" s="26"/>
    </row>
    <row r="627" spans="1:5" x14ac:dyDescent="0.3">
      <c r="A627" s="58"/>
      <c r="B627" s="26"/>
      <c r="C627" s="27"/>
      <c r="E627" s="26"/>
    </row>
    <row r="628" spans="1:5" x14ac:dyDescent="0.3">
      <c r="A628" s="58"/>
      <c r="B628" s="26"/>
      <c r="C628" s="27"/>
      <c r="E628" s="26"/>
    </row>
    <row r="629" spans="1:5" x14ac:dyDescent="0.3">
      <c r="A629" s="58"/>
      <c r="B629" s="26"/>
      <c r="C629" s="27"/>
      <c r="E629" s="26"/>
    </row>
    <row r="630" spans="1:5" x14ac:dyDescent="0.3">
      <c r="A630" s="58"/>
      <c r="B630" s="26"/>
      <c r="C630" s="27"/>
      <c r="E630" s="26"/>
    </row>
    <row r="631" spans="1:5" x14ac:dyDescent="0.3">
      <c r="A631" s="58"/>
      <c r="B631" s="26"/>
      <c r="C631" s="27"/>
      <c r="E631" s="26"/>
    </row>
    <row r="632" spans="1:5" x14ac:dyDescent="0.3">
      <c r="A632" s="58"/>
      <c r="B632" s="26"/>
      <c r="C632" s="27"/>
      <c r="E632" s="26"/>
    </row>
    <row r="633" spans="1:5" x14ac:dyDescent="0.3">
      <c r="A633" s="58"/>
      <c r="B633" s="26"/>
      <c r="C633" s="27"/>
      <c r="E633" s="26"/>
    </row>
    <row r="634" spans="1:5" x14ac:dyDescent="0.3">
      <c r="A634" s="58"/>
      <c r="B634" s="26"/>
      <c r="C634" s="27"/>
      <c r="E634" s="26"/>
    </row>
    <row r="635" spans="1:5" x14ac:dyDescent="0.3">
      <c r="A635" s="58"/>
      <c r="B635" s="26"/>
      <c r="C635" s="27"/>
      <c r="E635" s="26"/>
    </row>
    <row r="636" spans="1:5" x14ac:dyDescent="0.3">
      <c r="A636" s="58"/>
      <c r="B636" s="26"/>
      <c r="C636" s="27"/>
      <c r="E636" s="26"/>
    </row>
    <row r="637" spans="1:5" x14ac:dyDescent="0.3">
      <c r="A637" s="58"/>
      <c r="B637" s="26"/>
      <c r="C637" s="27"/>
      <c r="E637" s="26"/>
    </row>
    <row r="638" spans="1:5" x14ac:dyDescent="0.3">
      <c r="A638" s="58"/>
      <c r="B638" s="26"/>
      <c r="C638" s="27"/>
      <c r="E638" s="26"/>
    </row>
    <row r="639" spans="1:5" x14ac:dyDescent="0.3">
      <c r="A639" s="58"/>
      <c r="B639" s="26"/>
      <c r="C639" s="27"/>
      <c r="E639" s="26"/>
    </row>
    <row r="640" spans="1:5" x14ac:dyDescent="0.3">
      <c r="A640" s="58"/>
      <c r="B640" s="26"/>
      <c r="C640" s="27"/>
      <c r="E640" s="26"/>
    </row>
    <row r="641" spans="1:5" x14ac:dyDescent="0.3">
      <c r="A641" s="58"/>
      <c r="B641" s="26"/>
      <c r="C641" s="27"/>
      <c r="E641" s="26"/>
    </row>
    <row r="642" spans="1:5" x14ac:dyDescent="0.3">
      <c r="A642" s="58"/>
      <c r="B642" s="26"/>
      <c r="C642" s="27"/>
      <c r="E642" s="26"/>
    </row>
    <row r="643" spans="1:5" x14ac:dyDescent="0.3">
      <c r="A643" s="58"/>
      <c r="B643" s="26"/>
      <c r="C643" s="27"/>
      <c r="E643" s="26"/>
    </row>
    <row r="644" spans="1:5" x14ac:dyDescent="0.3">
      <c r="A644" s="58"/>
      <c r="B644" s="26"/>
      <c r="C644" s="27"/>
      <c r="E644" s="26"/>
    </row>
    <row r="645" spans="1:5" x14ac:dyDescent="0.3">
      <c r="A645" s="58"/>
      <c r="B645" s="26"/>
      <c r="C645" s="27"/>
      <c r="E645" s="26"/>
    </row>
    <row r="646" spans="1:5" x14ac:dyDescent="0.3">
      <c r="A646" s="58"/>
      <c r="B646" s="26"/>
      <c r="C646" s="27"/>
      <c r="E646" s="26"/>
    </row>
    <row r="647" spans="1:5" x14ac:dyDescent="0.3">
      <c r="A647" s="58"/>
      <c r="B647" s="26"/>
      <c r="C647" s="27"/>
      <c r="E647" s="26"/>
    </row>
    <row r="648" spans="1:5" x14ac:dyDescent="0.3">
      <c r="A648" s="58"/>
      <c r="B648" s="26"/>
      <c r="C648" s="27"/>
      <c r="E648" s="26"/>
    </row>
    <row r="649" spans="1:5" x14ac:dyDescent="0.3">
      <c r="A649" s="58"/>
      <c r="B649" s="26"/>
      <c r="C649" s="27"/>
      <c r="E649" s="26"/>
    </row>
    <row r="650" spans="1:5" x14ac:dyDescent="0.3">
      <c r="A650" s="58"/>
      <c r="B650" s="26"/>
      <c r="C650" s="27"/>
      <c r="E650" s="26"/>
    </row>
    <row r="651" spans="1:5" x14ac:dyDescent="0.3">
      <c r="A651" s="58"/>
      <c r="B651" s="26"/>
      <c r="C651" s="27"/>
      <c r="E651" s="26"/>
    </row>
    <row r="652" spans="1:5" x14ac:dyDescent="0.3">
      <c r="A652" s="58"/>
      <c r="B652" s="26"/>
      <c r="C652" s="27"/>
      <c r="E652" s="26"/>
    </row>
    <row r="653" spans="1:5" x14ac:dyDescent="0.3">
      <c r="A653" s="58"/>
      <c r="B653" s="26"/>
      <c r="C653" s="27"/>
      <c r="E653" s="26"/>
    </row>
    <row r="654" spans="1:5" x14ac:dyDescent="0.3">
      <c r="A654" s="58"/>
      <c r="B654" s="26"/>
      <c r="C654" s="27"/>
      <c r="E654" s="26"/>
    </row>
    <row r="655" spans="1:5" x14ac:dyDescent="0.3">
      <c r="A655" s="58"/>
      <c r="B655" s="26"/>
      <c r="C655" s="27"/>
      <c r="E655" s="26"/>
    </row>
    <row r="656" spans="1:5" x14ac:dyDescent="0.3">
      <c r="A656" s="58"/>
      <c r="B656" s="26"/>
      <c r="C656" s="27"/>
      <c r="E656" s="26"/>
    </row>
    <row r="657" spans="1:5" x14ac:dyDescent="0.3">
      <c r="A657" s="58"/>
      <c r="B657" s="26"/>
      <c r="C657" s="27"/>
      <c r="E657" s="26"/>
    </row>
    <row r="658" spans="1:5" x14ac:dyDescent="0.3">
      <c r="A658" s="58"/>
      <c r="B658" s="26"/>
      <c r="C658" s="27"/>
      <c r="E658" s="26"/>
    </row>
    <row r="659" spans="1:5" x14ac:dyDescent="0.3">
      <c r="A659" s="58"/>
      <c r="B659" s="26"/>
      <c r="C659" s="27"/>
      <c r="E659" s="26"/>
    </row>
    <row r="660" spans="1:5" x14ac:dyDescent="0.3">
      <c r="A660" s="58"/>
      <c r="B660" s="26"/>
      <c r="C660" s="27"/>
      <c r="E660" s="26"/>
    </row>
    <row r="661" spans="1:5" x14ac:dyDescent="0.3">
      <c r="A661" s="58"/>
      <c r="B661" s="26"/>
      <c r="C661" s="27"/>
      <c r="E661" s="26"/>
    </row>
    <row r="662" spans="1:5" x14ac:dyDescent="0.3">
      <c r="A662" s="58"/>
      <c r="B662" s="26"/>
      <c r="C662" s="27"/>
      <c r="E662" s="26"/>
    </row>
    <row r="663" spans="1:5" x14ac:dyDescent="0.3">
      <c r="A663" s="58"/>
      <c r="B663" s="26"/>
      <c r="C663" s="27"/>
      <c r="E663" s="26"/>
    </row>
    <row r="664" spans="1:5" x14ac:dyDescent="0.3">
      <c r="A664" s="58"/>
      <c r="B664" s="26"/>
      <c r="C664" s="27"/>
      <c r="E664" s="26"/>
    </row>
    <row r="665" spans="1:5" x14ac:dyDescent="0.3">
      <c r="A665" s="58"/>
      <c r="B665" s="26"/>
      <c r="C665" s="27"/>
      <c r="E665" s="26"/>
    </row>
    <row r="666" spans="1:5" x14ac:dyDescent="0.3">
      <c r="A666" s="58"/>
      <c r="B666" s="26"/>
      <c r="C666" s="27"/>
      <c r="E666" s="26"/>
    </row>
    <row r="667" spans="1:5" x14ac:dyDescent="0.3">
      <c r="A667" s="58"/>
      <c r="B667" s="26"/>
      <c r="C667" s="27"/>
      <c r="E667" s="26"/>
    </row>
    <row r="668" spans="1:5" x14ac:dyDescent="0.3">
      <c r="A668" s="58"/>
      <c r="B668" s="26"/>
      <c r="C668" s="27"/>
      <c r="E668" s="26"/>
    </row>
    <row r="669" spans="1:5" x14ac:dyDescent="0.3">
      <c r="A669" s="58"/>
      <c r="B669" s="26"/>
      <c r="C669" s="27"/>
      <c r="E669" s="26"/>
    </row>
    <row r="670" spans="1:5" x14ac:dyDescent="0.3">
      <c r="A670" s="58"/>
      <c r="B670" s="26"/>
      <c r="C670" s="27"/>
      <c r="E670" s="26"/>
    </row>
    <row r="671" spans="1:5" x14ac:dyDescent="0.3">
      <c r="A671" s="58"/>
      <c r="B671" s="26"/>
      <c r="C671" s="27"/>
      <c r="E671" s="26"/>
    </row>
    <row r="672" spans="1:5" x14ac:dyDescent="0.3">
      <c r="A672" s="58"/>
      <c r="B672" s="26"/>
      <c r="C672" s="27"/>
      <c r="E672" s="26"/>
    </row>
    <row r="673" spans="1:5" x14ac:dyDescent="0.3">
      <c r="A673" s="58"/>
      <c r="B673" s="26"/>
      <c r="C673" s="27"/>
      <c r="E673" s="26"/>
    </row>
    <row r="674" spans="1:5" x14ac:dyDescent="0.3">
      <c r="A674" s="58"/>
      <c r="B674" s="26"/>
      <c r="C674" s="27"/>
      <c r="E674" s="26"/>
    </row>
    <row r="675" spans="1:5" x14ac:dyDescent="0.3">
      <c r="A675" s="58"/>
      <c r="B675" s="26"/>
      <c r="C675" s="27"/>
      <c r="E675" s="26"/>
    </row>
    <row r="676" spans="1:5" x14ac:dyDescent="0.3">
      <c r="A676" s="58"/>
      <c r="B676" s="26"/>
      <c r="C676" s="27"/>
      <c r="E676" s="26"/>
    </row>
    <row r="677" spans="1:5" x14ac:dyDescent="0.3">
      <c r="A677" s="58"/>
      <c r="B677" s="26"/>
      <c r="C677" s="27"/>
      <c r="E677" s="26"/>
    </row>
    <row r="678" spans="1:5" x14ac:dyDescent="0.3">
      <c r="A678" s="58"/>
      <c r="B678" s="26"/>
      <c r="C678" s="27"/>
      <c r="E678" s="26"/>
    </row>
    <row r="679" spans="1:5" x14ac:dyDescent="0.3">
      <c r="A679" s="58"/>
      <c r="B679" s="26"/>
      <c r="C679" s="27"/>
      <c r="E679" s="26"/>
    </row>
    <row r="680" spans="1:5" x14ac:dyDescent="0.3">
      <c r="A680" s="58"/>
      <c r="B680" s="26"/>
      <c r="C680" s="27"/>
      <c r="E680" s="26"/>
    </row>
    <row r="681" spans="1:5" x14ac:dyDescent="0.3">
      <c r="A681" s="58"/>
      <c r="B681" s="26"/>
      <c r="C681" s="27"/>
      <c r="E681" s="26"/>
    </row>
    <row r="682" spans="1:5" x14ac:dyDescent="0.3">
      <c r="A682" s="58"/>
      <c r="B682" s="26"/>
      <c r="C682" s="27"/>
      <c r="E682" s="26"/>
    </row>
    <row r="683" spans="1:5" x14ac:dyDescent="0.3">
      <c r="A683" s="58"/>
      <c r="B683" s="26"/>
      <c r="C683" s="27"/>
      <c r="E683" s="26"/>
    </row>
    <row r="684" spans="1:5" x14ac:dyDescent="0.3">
      <c r="A684" s="58"/>
      <c r="B684" s="26"/>
      <c r="C684" s="27"/>
      <c r="E684" s="26"/>
    </row>
    <row r="685" spans="1:5" x14ac:dyDescent="0.3">
      <c r="A685" s="58"/>
      <c r="B685" s="26"/>
      <c r="C685" s="27"/>
      <c r="E685" s="26"/>
    </row>
    <row r="686" spans="1:5" x14ac:dyDescent="0.3">
      <c r="A686" s="58"/>
      <c r="B686" s="26"/>
      <c r="C686" s="27"/>
      <c r="E686" s="26"/>
    </row>
    <row r="687" spans="1:5" x14ac:dyDescent="0.3">
      <c r="A687" s="58"/>
      <c r="B687" s="26"/>
      <c r="C687" s="27"/>
      <c r="E687" s="26"/>
    </row>
    <row r="688" spans="1:5" x14ac:dyDescent="0.3">
      <c r="A688" s="58"/>
      <c r="B688" s="26"/>
      <c r="C688" s="27"/>
      <c r="E688" s="26"/>
    </row>
    <row r="689" spans="1:5" x14ac:dyDescent="0.3">
      <c r="A689" s="58"/>
      <c r="B689" s="26"/>
      <c r="C689" s="27"/>
      <c r="E689" s="26"/>
    </row>
    <row r="690" spans="1:5" x14ac:dyDescent="0.3">
      <c r="A690" s="58"/>
      <c r="B690" s="26"/>
      <c r="C690" s="27"/>
      <c r="E690" s="26"/>
    </row>
    <row r="691" spans="1:5" x14ac:dyDescent="0.3">
      <c r="A691" s="58"/>
      <c r="B691" s="26"/>
      <c r="C691" s="27"/>
      <c r="E691" s="26"/>
    </row>
    <row r="692" spans="1:5" x14ac:dyDescent="0.3">
      <c r="A692" s="58"/>
      <c r="B692" s="26"/>
      <c r="C692" s="27"/>
      <c r="E692" s="26"/>
    </row>
    <row r="693" spans="1:5" x14ac:dyDescent="0.3">
      <c r="A693" s="58"/>
      <c r="B693" s="26"/>
      <c r="C693" s="27"/>
      <c r="E693" s="26"/>
    </row>
    <row r="694" spans="1:5" x14ac:dyDescent="0.3">
      <c r="A694" s="58"/>
      <c r="B694" s="26"/>
      <c r="C694" s="27"/>
      <c r="E694" s="26"/>
    </row>
    <row r="695" spans="1:5" x14ac:dyDescent="0.3">
      <c r="A695" s="58"/>
      <c r="B695" s="26"/>
      <c r="C695" s="27"/>
      <c r="E695" s="26"/>
    </row>
    <row r="696" spans="1:5" x14ac:dyDescent="0.3">
      <c r="A696" s="58"/>
      <c r="B696" s="26"/>
      <c r="C696" s="27"/>
      <c r="E696" s="26"/>
    </row>
    <row r="697" spans="1:5" x14ac:dyDescent="0.3">
      <c r="A697" s="58"/>
      <c r="B697" s="26"/>
      <c r="C697" s="27"/>
      <c r="E697" s="26"/>
    </row>
    <row r="698" spans="1:5" x14ac:dyDescent="0.3">
      <c r="A698" s="58"/>
      <c r="B698" s="26"/>
      <c r="C698" s="27"/>
      <c r="E698" s="26"/>
    </row>
    <row r="699" spans="1:5" x14ac:dyDescent="0.3">
      <c r="A699" s="58"/>
      <c r="B699" s="26"/>
      <c r="C699" s="27"/>
      <c r="E699" s="26"/>
    </row>
    <row r="700" spans="1:5" x14ac:dyDescent="0.3">
      <c r="A700" s="58"/>
      <c r="B700" s="26"/>
      <c r="C700" s="27"/>
      <c r="E700" s="26"/>
    </row>
    <row r="701" spans="1:5" x14ac:dyDescent="0.3">
      <c r="A701" s="58"/>
      <c r="B701" s="26"/>
      <c r="C701" s="27"/>
      <c r="E701" s="26"/>
    </row>
    <row r="702" spans="1:5" x14ac:dyDescent="0.3">
      <c r="A702" s="58"/>
      <c r="B702" s="26"/>
      <c r="C702" s="27"/>
      <c r="E702" s="26"/>
    </row>
    <row r="703" spans="1:5" x14ac:dyDescent="0.3">
      <c r="A703" s="58"/>
      <c r="B703" s="26"/>
      <c r="C703" s="27"/>
      <c r="E703" s="26"/>
    </row>
    <row r="704" spans="1:5" x14ac:dyDescent="0.3">
      <c r="A704" s="58"/>
      <c r="B704" s="26"/>
      <c r="C704" s="27"/>
      <c r="E704" s="26"/>
    </row>
    <row r="705" spans="1:5" x14ac:dyDescent="0.3">
      <c r="A705" s="58"/>
      <c r="B705" s="26"/>
      <c r="C705" s="27"/>
      <c r="E705" s="26"/>
    </row>
    <row r="706" spans="1:5" x14ac:dyDescent="0.3">
      <c r="A706" s="58"/>
      <c r="B706" s="26"/>
      <c r="C706" s="27"/>
      <c r="E706" s="26"/>
    </row>
    <row r="707" spans="1:5" x14ac:dyDescent="0.3">
      <c r="A707" s="58"/>
      <c r="B707" s="26"/>
      <c r="C707" s="27"/>
      <c r="E707" s="26"/>
    </row>
    <row r="708" spans="1:5" x14ac:dyDescent="0.3">
      <c r="A708" s="58"/>
      <c r="B708" s="26"/>
      <c r="C708" s="27"/>
      <c r="E708" s="26"/>
    </row>
    <row r="709" spans="1:5" x14ac:dyDescent="0.3">
      <c r="A709" s="58"/>
      <c r="B709" s="26"/>
      <c r="C709" s="27"/>
      <c r="E709" s="26"/>
    </row>
    <row r="710" spans="1:5" x14ac:dyDescent="0.3">
      <c r="A710" s="58"/>
      <c r="B710" s="26"/>
      <c r="C710" s="27"/>
      <c r="E710" s="26"/>
    </row>
    <row r="711" spans="1:5" x14ac:dyDescent="0.3">
      <c r="A711" s="58"/>
      <c r="B711" s="26"/>
      <c r="C711" s="27"/>
      <c r="E711" s="26"/>
    </row>
    <row r="712" spans="1:5" x14ac:dyDescent="0.3">
      <c r="A712" s="58"/>
      <c r="B712" s="26"/>
      <c r="C712" s="27"/>
      <c r="E712" s="26"/>
    </row>
    <row r="713" spans="1:5" x14ac:dyDescent="0.3">
      <c r="A713" s="58"/>
      <c r="B713" s="26"/>
      <c r="C713" s="27"/>
      <c r="E713" s="26"/>
    </row>
    <row r="714" spans="1:5" x14ac:dyDescent="0.3">
      <c r="A714" s="58"/>
      <c r="B714" s="26"/>
      <c r="C714" s="27"/>
      <c r="E714" s="26"/>
    </row>
    <row r="715" spans="1:5" x14ac:dyDescent="0.3">
      <c r="A715" s="58"/>
      <c r="B715" s="26"/>
      <c r="C715" s="27"/>
      <c r="E715" s="26"/>
    </row>
    <row r="716" spans="1:5" x14ac:dyDescent="0.3">
      <c r="A716" s="58"/>
      <c r="B716" s="26"/>
      <c r="C716" s="27"/>
      <c r="E716" s="26"/>
    </row>
    <row r="717" spans="1:5" x14ac:dyDescent="0.3">
      <c r="A717" s="58"/>
      <c r="B717" s="26"/>
      <c r="C717" s="27"/>
      <c r="E717" s="26"/>
    </row>
    <row r="718" spans="1:5" x14ac:dyDescent="0.3">
      <c r="A718" s="58"/>
      <c r="B718" s="26"/>
      <c r="C718" s="27"/>
      <c r="E718" s="26"/>
    </row>
    <row r="719" spans="1:5" x14ac:dyDescent="0.3">
      <c r="A719" s="58"/>
      <c r="B719" s="26"/>
      <c r="C719" s="27"/>
      <c r="E719" s="26"/>
    </row>
    <row r="720" spans="1:5" x14ac:dyDescent="0.3">
      <c r="A720" s="58"/>
      <c r="B720" s="26"/>
      <c r="C720" s="27"/>
      <c r="E720" s="26"/>
    </row>
    <row r="721" spans="1:5" x14ac:dyDescent="0.3">
      <c r="A721" s="58"/>
      <c r="B721" s="26"/>
      <c r="C721" s="27"/>
      <c r="E721" s="26"/>
    </row>
    <row r="722" spans="1:5" x14ac:dyDescent="0.3">
      <c r="A722" s="58"/>
      <c r="B722" s="26"/>
      <c r="C722" s="27"/>
      <c r="E722" s="26"/>
    </row>
    <row r="723" spans="1:5" x14ac:dyDescent="0.3">
      <c r="A723" s="58"/>
      <c r="B723" s="26"/>
      <c r="C723" s="27"/>
      <c r="E723" s="26"/>
    </row>
    <row r="724" spans="1:5" x14ac:dyDescent="0.3">
      <c r="A724" s="58"/>
      <c r="B724" s="26"/>
      <c r="C724" s="27"/>
      <c r="E724" s="26"/>
    </row>
    <row r="725" spans="1:5" x14ac:dyDescent="0.3">
      <c r="A725" s="58"/>
      <c r="B725" s="26"/>
      <c r="C725" s="27"/>
      <c r="E725" s="26"/>
    </row>
    <row r="726" spans="1:5" x14ac:dyDescent="0.3">
      <c r="A726" s="58"/>
      <c r="B726" s="26"/>
      <c r="C726" s="27"/>
      <c r="E726" s="26"/>
    </row>
    <row r="727" spans="1:5" x14ac:dyDescent="0.3">
      <c r="A727" s="58"/>
      <c r="B727" s="26"/>
      <c r="C727" s="27"/>
      <c r="E727" s="26"/>
    </row>
    <row r="728" spans="1:5" x14ac:dyDescent="0.3">
      <c r="A728" s="58"/>
      <c r="B728" s="26"/>
      <c r="C728" s="27"/>
      <c r="E728" s="26"/>
    </row>
    <row r="729" spans="1:5" x14ac:dyDescent="0.3">
      <c r="A729" s="58"/>
      <c r="B729" s="26"/>
      <c r="C729" s="27"/>
      <c r="E729" s="26"/>
    </row>
    <row r="730" spans="1:5" x14ac:dyDescent="0.3">
      <c r="A730" s="58"/>
      <c r="B730" s="26"/>
      <c r="C730" s="27"/>
      <c r="E730" s="26"/>
    </row>
    <row r="731" spans="1:5" x14ac:dyDescent="0.3">
      <c r="A731" s="58"/>
      <c r="B731" s="26"/>
      <c r="C731" s="27"/>
      <c r="E731" s="26"/>
    </row>
    <row r="732" spans="1:5" x14ac:dyDescent="0.3">
      <c r="A732" s="58"/>
      <c r="B732" s="26"/>
      <c r="C732" s="27"/>
      <c r="E732" s="26"/>
    </row>
    <row r="733" spans="1:5" x14ac:dyDescent="0.3">
      <c r="A733" s="58"/>
      <c r="B733" s="26"/>
      <c r="C733" s="27"/>
      <c r="E733" s="26"/>
    </row>
    <row r="734" spans="1:5" x14ac:dyDescent="0.3">
      <c r="A734" s="58"/>
      <c r="B734" s="26"/>
      <c r="C734" s="27"/>
      <c r="E734" s="26"/>
    </row>
    <row r="735" spans="1:5" x14ac:dyDescent="0.3">
      <c r="A735" s="58"/>
      <c r="B735" s="26"/>
      <c r="C735" s="27"/>
      <c r="E735" s="26"/>
    </row>
    <row r="736" spans="1:5" x14ac:dyDescent="0.3">
      <c r="A736" s="58"/>
      <c r="B736" s="26"/>
      <c r="C736" s="27"/>
      <c r="E736" s="26"/>
    </row>
    <row r="737" spans="1:5" x14ac:dyDescent="0.3">
      <c r="A737" s="58"/>
      <c r="B737" s="26"/>
      <c r="C737" s="27"/>
      <c r="E737" s="26"/>
    </row>
    <row r="738" spans="1:5" x14ac:dyDescent="0.3">
      <c r="A738" s="58"/>
      <c r="B738" s="26"/>
      <c r="C738" s="27"/>
      <c r="E738" s="26"/>
    </row>
    <row r="739" spans="1:5" x14ac:dyDescent="0.3">
      <c r="A739" s="58"/>
      <c r="B739" s="26"/>
      <c r="C739" s="27"/>
      <c r="E739" s="26"/>
    </row>
    <row r="740" spans="1:5" x14ac:dyDescent="0.3">
      <c r="A740" s="58"/>
      <c r="B740" s="26"/>
      <c r="C740" s="27"/>
      <c r="E740" s="26"/>
    </row>
    <row r="741" spans="1:5" x14ac:dyDescent="0.3">
      <c r="A741" s="58"/>
      <c r="B741" s="26"/>
      <c r="C741" s="27"/>
      <c r="E741" s="26"/>
    </row>
    <row r="742" spans="1:5" x14ac:dyDescent="0.3">
      <c r="A742" s="58"/>
      <c r="B742" s="26"/>
      <c r="C742" s="27"/>
      <c r="E742" s="26"/>
    </row>
    <row r="743" spans="1:5" x14ac:dyDescent="0.3">
      <c r="A743" s="58"/>
      <c r="B743" s="26"/>
      <c r="C743" s="27"/>
      <c r="E743" s="26"/>
    </row>
    <row r="744" spans="1:5" x14ac:dyDescent="0.3">
      <c r="A744" s="58"/>
      <c r="B744" s="26"/>
      <c r="C744" s="27"/>
      <c r="E744" s="26"/>
    </row>
    <row r="745" spans="1:5" x14ac:dyDescent="0.3">
      <c r="A745" s="58"/>
      <c r="B745" s="26"/>
      <c r="C745" s="27"/>
      <c r="E745" s="26"/>
    </row>
    <row r="746" spans="1:5" x14ac:dyDescent="0.3">
      <c r="A746" s="58"/>
      <c r="B746" s="26"/>
      <c r="C746" s="27"/>
      <c r="E746" s="26"/>
    </row>
    <row r="747" spans="1:5" x14ac:dyDescent="0.3">
      <c r="A747" s="58"/>
      <c r="B747" s="26"/>
      <c r="C747" s="27"/>
      <c r="E747" s="26"/>
    </row>
    <row r="748" spans="1:5" x14ac:dyDescent="0.3">
      <c r="A748" s="58"/>
      <c r="B748" s="26"/>
      <c r="C748" s="27"/>
      <c r="E748" s="26"/>
    </row>
    <row r="749" spans="1:5" x14ac:dyDescent="0.3">
      <c r="A749" s="58"/>
      <c r="B749" s="26"/>
      <c r="C749" s="27"/>
      <c r="E749" s="26"/>
    </row>
    <row r="750" spans="1:5" x14ac:dyDescent="0.3">
      <c r="A750" s="58"/>
      <c r="B750" s="26"/>
      <c r="C750" s="27"/>
      <c r="E750" s="26"/>
    </row>
    <row r="751" spans="1:5" x14ac:dyDescent="0.3">
      <c r="A751" s="58"/>
      <c r="B751" s="26"/>
      <c r="C751" s="27"/>
      <c r="E751" s="26"/>
    </row>
    <row r="752" spans="1:5" x14ac:dyDescent="0.3">
      <c r="A752" s="58"/>
      <c r="B752" s="26"/>
      <c r="C752" s="27"/>
      <c r="E752" s="26"/>
    </row>
    <row r="753" spans="1:5" x14ac:dyDescent="0.3">
      <c r="A753" s="58"/>
      <c r="B753" s="26"/>
      <c r="C753" s="27"/>
      <c r="E753" s="26"/>
    </row>
    <row r="754" spans="1:5" x14ac:dyDescent="0.3">
      <c r="A754" s="58"/>
      <c r="B754" s="26"/>
      <c r="C754" s="27"/>
      <c r="E754" s="26"/>
    </row>
    <row r="755" spans="1:5" x14ac:dyDescent="0.3">
      <c r="A755" s="58"/>
      <c r="B755" s="26"/>
      <c r="C755" s="27"/>
      <c r="E755" s="26"/>
    </row>
    <row r="756" spans="1:5" x14ac:dyDescent="0.3">
      <c r="A756" s="58"/>
      <c r="B756" s="26"/>
      <c r="C756" s="27"/>
      <c r="E756" s="26"/>
    </row>
    <row r="757" spans="1:5" x14ac:dyDescent="0.3">
      <c r="A757" s="58"/>
      <c r="B757" s="26"/>
      <c r="C757" s="27"/>
      <c r="E757" s="26"/>
    </row>
    <row r="758" spans="1:5" x14ac:dyDescent="0.3">
      <c r="A758" s="58"/>
      <c r="B758" s="26"/>
      <c r="C758" s="27"/>
      <c r="E758" s="26"/>
    </row>
    <row r="759" spans="1:5" x14ac:dyDescent="0.3">
      <c r="A759" s="58"/>
      <c r="B759" s="26"/>
      <c r="C759" s="27"/>
      <c r="E759" s="26"/>
    </row>
    <row r="760" spans="1:5" x14ac:dyDescent="0.3">
      <c r="A760" s="58"/>
      <c r="B760" s="26"/>
      <c r="C760" s="27"/>
      <c r="E760" s="26"/>
    </row>
    <row r="761" spans="1:5" x14ac:dyDescent="0.3">
      <c r="A761" s="58"/>
      <c r="B761" s="26"/>
      <c r="C761" s="27"/>
      <c r="E761" s="26"/>
    </row>
    <row r="762" spans="1:5" x14ac:dyDescent="0.3">
      <c r="A762" s="58"/>
      <c r="B762" s="26"/>
      <c r="C762" s="27"/>
      <c r="E762" s="26"/>
    </row>
    <row r="763" spans="1:5" x14ac:dyDescent="0.3">
      <c r="A763" s="58"/>
      <c r="B763" s="26"/>
      <c r="C763" s="27"/>
      <c r="E763" s="26"/>
    </row>
    <row r="764" spans="1:5" x14ac:dyDescent="0.3">
      <c r="A764" s="58"/>
      <c r="B764" s="26"/>
      <c r="C764" s="27"/>
      <c r="E764" s="26"/>
    </row>
    <row r="765" spans="1:5" x14ac:dyDescent="0.3">
      <c r="A765" s="58"/>
      <c r="B765" s="26"/>
      <c r="C765" s="27"/>
      <c r="E765" s="26"/>
    </row>
    <row r="766" spans="1:5" x14ac:dyDescent="0.3">
      <c r="A766" s="58"/>
      <c r="B766" s="26"/>
      <c r="C766" s="27"/>
      <c r="E766" s="26"/>
    </row>
    <row r="767" spans="1:5" x14ac:dyDescent="0.3">
      <c r="A767" s="58"/>
      <c r="B767" s="26"/>
      <c r="C767" s="27"/>
      <c r="E767" s="26"/>
    </row>
    <row r="768" spans="1:5" x14ac:dyDescent="0.3">
      <c r="A768" s="58"/>
      <c r="B768" s="26"/>
      <c r="C768" s="27"/>
      <c r="E768" s="26"/>
    </row>
    <row r="769" spans="1:5" x14ac:dyDescent="0.3">
      <c r="A769" s="58"/>
      <c r="B769" s="26"/>
      <c r="C769" s="27"/>
      <c r="E769" s="26"/>
    </row>
    <row r="770" spans="1:5" x14ac:dyDescent="0.3">
      <c r="A770" s="58"/>
      <c r="B770" s="26"/>
      <c r="C770" s="27"/>
      <c r="E770" s="26"/>
    </row>
    <row r="771" spans="1:5" x14ac:dyDescent="0.3">
      <c r="A771" s="58"/>
      <c r="B771" s="26"/>
      <c r="C771" s="27"/>
      <c r="E771" s="26"/>
    </row>
    <row r="772" spans="1:5" x14ac:dyDescent="0.3">
      <c r="A772" s="58"/>
      <c r="B772" s="26"/>
      <c r="C772" s="27"/>
      <c r="E772" s="26"/>
    </row>
    <row r="773" spans="1:5" x14ac:dyDescent="0.3">
      <c r="A773" s="58"/>
      <c r="B773" s="26"/>
      <c r="C773" s="27"/>
      <c r="E773" s="26"/>
    </row>
    <row r="774" spans="1:5" x14ac:dyDescent="0.3">
      <c r="A774" s="58"/>
      <c r="B774" s="26"/>
      <c r="C774" s="27"/>
      <c r="E774" s="26"/>
    </row>
    <row r="775" spans="1:5" x14ac:dyDescent="0.3">
      <c r="A775" s="58"/>
      <c r="B775" s="26"/>
      <c r="C775" s="27"/>
      <c r="E775" s="26"/>
    </row>
    <row r="776" spans="1:5" x14ac:dyDescent="0.3">
      <c r="A776" s="58"/>
      <c r="B776" s="26"/>
      <c r="C776" s="27"/>
      <c r="E776" s="26"/>
    </row>
    <row r="777" spans="1:5" x14ac:dyDescent="0.3">
      <c r="A777" s="58"/>
      <c r="B777" s="26"/>
      <c r="C777" s="27"/>
      <c r="E777" s="26"/>
    </row>
    <row r="778" spans="1:5" x14ac:dyDescent="0.3">
      <c r="A778" s="58"/>
      <c r="B778" s="26"/>
      <c r="C778" s="27"/>
      <c r="E778" s="26"/>
    </row>
    <row r="779" spans="1:5" x14ac:dyDescent="0.3">
      <c r="A779" s="58"/>
      <c r="B779" s="26"/>
      <c r="C779" s="27"/>
      <c r="E779" s="26"/>
    </row>
    <row r="780" spans="1:5" x14ac:dyDescent="0.3">
      <c r="A780" s="58"/>
      <c r="B780" s="26"/>
      <c r="C780" s="27"/>
      <c r="E780" s="26"/>
    </row>
    <row r="781" spans="1:5" x14ac:dyDescent="0.3">
      <c r="A781" s="58"/>
      <c r="B781" s="26"/>
      <c r="C781" s="27"/>
      <c r="E781" s="26"/>
    </row>
    <row r="782" spans="1:5" x14ac:dyDescent="0.3">
      <c r="A782" s="58"/>
      <c r="B782" s="26"/>
      <c r="C782" s="27"/>
      <c r="E782" s="26"/>
    </row>
    <row r="783" spans="1:5" x14ac:dyDescent="0.3">
      <c r="A783" s="58"/>
      <c r="B783" s="26"/>
      <c r="C783" s="27"/>
      <c r="E783" s="26"/>
    </row>
    <row r="784" spans="1:5" x14ac:dyDescent="0.3">
      <c r="A784" s="58"/>
      <c r="B784" s="26"/>
      <c r="C784" s="27"/>
      <c r="E784" s="26"/>
    </row>
    <row r="785" spans="1:5" x14ac:dyDescent="0.3">
      <c r="A785" s="58"/>
      <c r="B785" s="26"/>
      <c r="C785" s="27"/>
      <c r="E785" s="26"/>
    </row>
    <row r="786" spans="1:5" x14ac:dyDescent="0.3">
      <c r="A786" s="58"/>
      <c r="B786" s="26"/>
      <c r="C786" s="27"/>
      <c r="E786" s="26"/>
    </row>
    <row r="787" spans="1:5" x14ac:dyDescent="0.3">
      <c r="A787" s="58"/>
      <c r="B787" s="26"/>
      <c r="C787" s="27"/>
      <c r="E787" s="26"/>
    </row>
    <row r="788" spans="1:5" x14ac:dyDescent="0.3">
      <c r="A788" s="58"/>
      <c r="B788" s="26"/>
      <c r="C788" s="27"/>
      <c r="E788" s="26"/>
    </row>
    <row r="789" spans="1:5" x14ac:dyDescent="0.3">
      <c r="A789" s="58"/>
      <c r="B789" s="26"/>
      <c r="C789" s="27"/>
      <c r="E789" s="26"/>
    </row>
    <row r="790" spans="1:5" x14ac:dyDescent="0.3">
      <c r="A790" s="58"/>
      <c r="B790" s="26"/>
      <c r="C790" s="27"/>
      <c r="E790" s="26"/>
    </row>
    <row r="791" spans="1:5" x14ac:dyDescent="0.3">
      <c r="A791" s="58"/>
      <c r="B791" s="26"/>
      <c r="C791" s="27"/>
      <c r="E791" s="26"/>
    </row>
    <row r="792" spans="1:5" x14ac:dyDescent="0.3">
      <c r="A792" s="58"/>
      <c r="B792" s="26"/>
      <c r="C792" s="27"/>
      <c r="E792" s="26"/>
    </row>
    <row r="793" spans="1:5" x14ac:dyDescent="0.3">
      <c r="A793" s="58"/>
      <c r="B793" s="26"/>
      <c r="C793" s="27"/>
      <c r="E793" s="26"/>
    </row>
    <row r="794" spans="1:5" x14ac:dyDescent="0.3">
      <c r="A794" s="58"/>
      <c r="B794" s="26"/>
      <c r="C794" s="27"/>
      <c r="E794" s="26"/>
    </row>
    <row r="795" spans="1:5" x14ac:dyDescent="0.3">
      <c r="A795" s="58"/>
      <c r="B795" s="26"/>
      <c r="C795" s="27"/>
      <c r="E795" s="26"/>
    </row>
    <row r="796" spans="1:5" x14ac:dyDescent="0.3">
      <c r="A796" s="58"/>
      <c r="B796" s="26"/>
      <c r="C796" s="27"/>
      <c r="E796" s="26"/>
    </row>
    <row r="797" spans="1:5" x14ac:dyDescent="0.3">
      <c r="A797" s="58"/>
      <c r="B797" s="26"/>
      <c r="C797" s="27"/>
      <c r="E797" s="26"/>
    </row>
    <row r="798" spans="1:5" x14ac:dyDescent="0.3">
      <c r="A798" s="58"/>
      <c r="B798" s="26"/>
      <c r="C798" s="27"/>
      <c r="E798" s="26"/>
    </row>
    <row r="799" spans="1:5" x14ac:dyDescent="0.3">
      <c r="A799" s="58"/>
      <c r="B799" s="26"/>
      <c r="C799" s="27"/>
      <c r="E799" s="26"/>
    </row>
    <row r="800" spans="1:5" x14ac:dyDescent="0.3">
      <c r="A800" s="58"/>
      <c r="B800" s="26"/>
      <c r="C800" s="27"/>
      <c r="E800" s="26"/>
    </row>
    <row r="801" spans="1:5" x14ac:dyDescent="0.3">
      <c r="A801" s="58"/>
      <c r="B801" s="26"/>
      <c r="C801" s="27"/>
      <c r="E801" s="26"/>
    </row>
    <row r="802" spans="1:5" x14ac:dyDescent="0.3">
      <c r="A802" s="58"/>
      <c r="B802" s="26"/>
      <c r="C802" s="27"/>
      <c r="E802" s="26"/>
    </row>
    <row r="803" spans="1:5" x14ac:dyDescent="0.3">
      <c r="A803" s="58"/>
      <c r="B803" s="26"/>
      <c r="C803" s="27"/>
      <c r="E803" s="26"/>
    </row>
    <row r="804" spans="1:5" x14ac:dyDescent="0.3">
      <c r="A804" s="58"/>
      <c r="B804" s="26"/>
      <c r="C804" s="27"/>
      <c r="E804" s="26"/>
    </row>
    <row r="805" spans="1:5" x14ac:dyDescent="0.3">
      <c r="A805" s="58"/>
      <c r="B805" s="26"/>
      <c r="C805" s="27"/>
      <c r="E805" s="26"/>
    </row>
    <row r="806" spans="1:5" x14ac:dyDescent="0.3">
      <c r="A806" s="58"/>
      <c r="B806" s="26"/>
      <c r="C806" s="27"/>
      <c r="E806" s="26"/>
    </row>
    <row r="807" spans="1:5" x14ac:dyDescent="0.3">
      <c r="A807" s="58"/>
      <c r="B807" s="26"/>
      <c r="C807" s="27"/>
      <c r="E807" s="26"/>
    </row>
    <row r="808" spans="1:5" x14ac:dyDescent="0.3">
      <c r="A808" s="58"/>
      <c r="B808" s="26"/>
      <c r="C808" s="27"/>
      <c r="E808" s="26"/>
    </row>
    <row r="809" spans="1:5" x14ac:dyDescent="0.3">
      <c r="A809" s="58"/>
      <c r="B809" s="26"/>
      <c r="C809" s="27"/>
      <c r="E809" s="26"/>
    </row>
    <row r="810" spans="1:5" x14ac:dyDescent="0.3">
      <c r="A810" s="58"/>
      <c r="B810" s="26"/>
      <c r="C810" s="27"/>
      <c r="E810" s="26"/>
    </row>
    <row r="811" spans="1:5" x14ac:dyDescent="0.3">
      <c r="A811" s="58"/>
      <c r="B811" s="26"/>
      <c r="C811" s="27"/>
      <c r="E811" s="26"/>
    </row>
    <row r="812" spans="1:5" x14ac:dyDescent="0.3">
      <c r="A812" s="58"/>
      <c r="B812" s="26"/>
      <c r="C812" s="27"/>
      <c r="E812" s="26"/>
    </row>
    <row r="813" spans="1:5" x14ac:dyDescent="0.3">
      <c r="A813" s="58"/>
      <c r="B813" s="26"/>
      <c r="C813" s="27"/>
      <c r="E813" s="26"/>
    </row>
    <row r="814" spans="1:5" x14ac:dyDescent="0.3">
      <c r="A814" s="58"/>
      <c r="B814" s="26"/>
      <c r="C814" s="27"/>
      <c r="E814" s="26"/>
    </row>
    <row r="815" spans="1:5" x14ac:dyDescent="0.3">
      <c r="A815" s="58"/>
      <c r="B815" s="26"/>
      <c r="C815" s="27"/>
      <c r="E815" s="26"/>
    </row>
    <row r="816" spans="1:5" x14ac:dyDescent="0.3">
      <c r="A816" s="58"/>
      <c r="B816" s="26"/>
      <c r="C816" s="27"/>
      <c r="E816" s="26"/>
    </row>
    <row r="817" spans="1:5" x14ac:dyDescent="0.3">
      <c r="A817" s="58"/>
      <c r="B817" s="26"/>
      <c r="C817" s="27"/>
      <c r="E817" s="26"/>
    </row>
    <row r="818" spans="1:5" x14ac:dyDescent="0.3">
      <c r="A818" s="58"/>
      <c r="B818" s="26"/>
      <c r="C818" s="27"/>
      <c r="E818" s="26"/>
    </row>
    <row r="819" spans="1:5" x14ac:dyDescent="0.3">
      <c r="A819" s="58"/>
      <c r="B819" s="26"/>
      <c r="C819" s="27"/>
      <c r="E819" s="26"/>
    </row>
    <row r="820" spans="1:5" x14ac:dyDescent="0.3">
      <c r="A820" s="58"/>
      <c r="B820" s="26"/>
      <c r="C820" s="27"/>
      <c r="E820" s="26"/>
    </row>
    <row r="821" spans="1:5" x14ac:dyDescent="0.3">
      <c r="A821" s="58"/>
      <c r="B821" s="26"/>
      <c r="C821" s="27"/>
      <c r="E821" s="26"/>
    </row>
    <row r="822" spans="1:5" x14ac:dyDescent="0.3">
      <c r="A822" s="58"/>
      <c r="B822" s="26"/>
      <c r="C822" s="27"/>
      <c r="E822" s="26"/>
    </row>
    <row r="823" spans="1:5" x14ac:dyDescent="0.3">
      <c r="A823" s="58"/>
      <c r="B823" s="26"/>
      <c r="C823" s="27"/>
      <c r="E823" s="26"/>
    </row>
    <row r="824" spans="1:5" x14ac:dyDescent="0.3">
      <c r="A824" s="58"/>
      <c r="B824" s="26"/>
      <c r="C824" s="27"/>
      <c r="E824" s="26"/>
    </row>
    <row r="825" spans="1:5" x14ac:dyDescent="0.3">
      <c r="A825" s="58"/>
      <c r="B825" s="26"/>
      <c r="C825" s="27"/>
      <c r="E825" s="26"/>
    </row>
    <row r="826" spans="1:5" x14ac:dyDescent="0.3">
      <c r="A826" s="58"/>
      <c r="B826" s="26"/>
      <c r="C826" s="27"/>
      <c r="E826" s="26"/>
    </row>
    <row r="827" spans="1:5" x14ac:dyDescent="0.3">
      <c r="A827" s="58"/>
      <c r="B827" s="26"/>
      <c r="C827" s="27"/>
      <c r="E827" s="26"/>
    </row>
    <row r="828" spans="1:5" x14ac:dyDescent="0.3">
      <c r="A828" s="58"/>
      <c r="B828" s="26"/>
      <c r="C828" s="27"/>
      <c r="E828" s="26"/>
    </row>
    <row r="829" spans="1:5" x14ac:dyDescent="0.3">
      <c r="A829" s="58"/>
      <c r="B829" s="26"/>
      <c r="C829" s="27"/>
      <c r="E829" s="26"/>
    </row>
    <row r="830" spans="1:5" x14ac:dyDescent="0.3">
      <c r="A830" s="58"/>
      <c r="B830" s="26"/>
      <c r="C830" s="27"/>
      <c r="E830" s="26"/>
    </row>
    <row r="831" spans="1:5" x14ac:dyDescent="0.3">
      <c r="A831" s="58"/>
      <c r="B831" s="26"/>
      <c r="C831" s="27"/>
      <c r="E831" s="26"/>
    </row>
    <row r="832" spans="1:5" x14ac:dyDescent="0.3">
      <c r="A832" s="58"/>
      <c r="B832" s="26"/>
      <c r="C832" s="27"/>
      <c r="E832" s="26"/>
    </row>
    <row r="833" spans="1:5" x14ac:dyDescent="0.3">
      <c r="A833" s="58"/>
      <c r="B833" s="26"/>
      <c r="C833" s="27"/>
      <c r="E833" s="26"/>
    </row>
    <row r="834" spans="1:5" x14ac:dyDescent="0.3">
      <c r="A834" s="58"/>
      <c r="B834" s="26"/>
      <c r="C834" s="27"/>
      <c r="E834" s="26"/>
    </row>
    <row r="835" spans="1:5" x14ac:dyDescent="0.3">
      <c r="A835" s="58"/>
      <c r="B835" s="26"/>
      <c r="C835" s="27"/>
      <c r="E835" s="26"/>
    </row>
    <row r="836" spans="1:5" x14ac:dyDescent="0.3">
      <c r="A836" s="58"/>
      <c r="B836" s="26"/>
      <c r="C836" s="27"/>
      <c r="E836" s="26"/>
    </row>
    <row r="837" spans="1:5" x14ac:dyDescent="0.3">
      <c r="A837" s="58"/>
      <c r="B837" s="26"/>
      <c r="C837" s="27"/>
      <c r="E837" s="26"/>
    </row>
    <row r="838" spans="1:5" x14ac:dyDescent="0.3">
      <c r="A838" s="58"/>
      <c r="B838" s="26"/>
      <c r="C838" s="27"/>
      <c r="E838" s="26"/>
    </row>
    <row r="839" spans="1:5" x14ac:dyDescent="0.3">
      <c r="A839" s="58"/>
      <c r="B839" s="26"/>
      <c r="C839" s="27"/>
      <c r="E839" s="26"/>
    </row>
    <row r="840" spans="1:5" x14ac:dyDescent="0.3">
      <c r="A840" s="58"/>
      <c r="B840" s="26"/>
      <c r="C840" s="27"/>
      <c r="E840" s="26"/>
    </row>
    <row r="841" spans="1:5" x14ac:dyDescent="0.3">
      <c r="A841" s="58"/>
      <c r="B841" s="26"/>
      <c r="C841" s="27"/>
      <c r="E841" s="26"/>
    </row>
    <row r="842" spans="1:5" x14ac:dyDescent="0.3">
      <c r="A842" s="58"/>
      <c r="B842" s="26"/>
      <c r="C842" s="27"/>
      <c r="E842" s="26"/>
    </row>
    <row r="843" spans="1:5" x14ac:dyDescent="0.3">
      <c r="A843" s="58"/>
      <c r="B843" s="26"/>
      <c r="C843" s="27"/>
      <c r="E843" s="26"/>
    </row>
    <row r="844" spans="1:5" x14ac:dyDescent="0.3">
      <c r="A844" s="58"/>
      <c r="B844" s="26"/>
      <c r="C844" s="27"/>
      <c r="E844" s="26"/>
    </row>
    <row r="845" spans="1:5" x14ac:dyDescent="0.3">
      <c r="A845" s="58"/>
      <c r="B845" s="26"/>
      <c r="C845" s="27"/>
      <c r="E845" s="26"/>
    </row>
    <row r="846" spans="1:5" x14ac:dyDescent="0.3">
      <c r="A846" s="58"/>
      <c r="B846" s="26"/>
      <c r="C846" s="27"/>
      <c r="E846" s="26"/>
    </row>
    <row r="847" spans="1:5" x14ac:dyDescent="0.3">
      <c r="A847" s="58"/>
      <c r="B847" s="26"/>
      <c r="C847" s="27"/>
      <c r="E847" s="26"/>
    </row>
    <row r="848" spans="1:5" x14ac:dyDescent="0.3">
      <c r="A848" s="58"/>
      <c r="B848" s="26"/>
      <c r="C848" s="27"/>
      <c r="E848" s="26"/>
    </row>
    <row r="849" spans="1:5" x14ac:dyDescent="0.3">
      <c r="A849" s="58"/>
      <c r="B849" s="26"/>
      <c r="C849" s="27"/>
      <c r="E849" s="26"/>
    </row>
    <row r="850" spans="1:5" x14ac:dyDescent="0.3">
      <c r="A850" s="58"/>
      <c r="B850" s="26"/>
      <c r="C850" s="27"/>
      <c r="E850" s="26"/>
    </row>
    <row r="851" spans="1:5" x14ac:dyDescent="0.3">
      <c r="A851" s="58"/>
      <c r="B851" s="26"/>
      <c r="C851" s="27"/>
      <c r="E851" s="26"/>
    </row>
    <row r="852" spans="1:5" x14ac:dyDescent="0.3">
      <c r="A852" s="58"/>
      <c r="B852" s="26"/>
      <c r="C852" s="27"/>
      <c r="E852" s="26"/>
    </row>
    <row r="853" spans="1:5" x14ac:dyDescent="0.3">
      <c r="A853" s="58"/>
      <c r="B853" s="26"/>
      <c r="C853" s="27"/>
      <c r="E853" s="26"/>
    </row>
    <row r="854" spans="1:5" x14ac:dyDescent="0.3">
      <c r="A854" s="58"/>
      <c r="B854" s="26"/>
      <c r="C854" s="27"/>
      <c r="E854" s="26"/>
    </row>
    <row r="855" spans="1:5" x14ac:dyDescent="0.3">
      <c r="A855" s="58"/>
      <c r="B855" s="26"/>
      <c r="C855" s="27"/>
      <c r="E855" s="26"/>
    </row>
    <row r="856" spans="1:5" x14ac:dyDescent="0.3">
      <c r="A856" s="58"/>
      <c r="B856" s="26"/>
      <c r="C856" s="27"/>
      <c r="E856" s="26"/>
    </row>
    <row r="857" spans="1:5" x14ac:dyDescent="0.3">
      <c r="A857" s="58"/>
      <c r="B857" s="26"/>
      <c r="C857" s="27"/>
      <c r="E857" s="26"/>
    </row>
    <row r="858" spans="1:5" x14ac:dyDescent="0.3">
      <c r="A858" s="58"/>
      <c r="B858" s="26"/>
      <c r="C858" s="27"/>
      <c r="E858" s="26"/>
    </row>
    <row r="859" spans="1:5" x14ac:dyDescent="0.3">
      <c r="A859" s="58"/>
      <c r="B859" s="26"/>
      <c r="C859" s="27"/>
      <c r="E859" s="26"/>
    </row>
    <row r="860" spans="1:5" x14ac:dyDescent="0.3">
      <c r="A860" s="58"/>
      <c r="B860" s="26"/>
      <c r="C860" s="27"/>
      <c r="E860" s="26"/>
    </row>
    <row r="861" spans="1:5" x14ac:dyDescent="0.3">
      <c r="A861" s="58"/>
      <c r="B861" s="26"/>
      <c r="C861" s="27"/>
      <c r="E861" s="26"/>
    </row>
    <row r="862" spans="1:5" x14ac:dyDescent="0.3">
      <c r="A862" s="58"/>
      <c r="B862" s="26"/>
      <c r="C862" s="27"/>
      <c r="E862" s="26"/>
    </row>
    <row r="863" spans="1:5" x14ac:dyDescent="0.3">
      <c r="A863" s="58"/>
      <c r="B863" s="26"/>
      <c r="C863" s="27"/>
      <c r="E863" s="26"/>
    </row>
    <row r="864" spans="1:5" x14ac:dyDescent="0.3">
      <c r="A864" s="58"/>
      <c r="B864" s="26"/>
      <c r="C864" s="27"/>
      <c r="E864" s="26"/>
    </row>
    <row r="865" spans="1:5" x14ac:dyDescent="0.3">
      <c r="A865" s="58"/>
      <c r="B865" s="26"/>
      <c r="C865" s="27"/>
      <c r="E865" s="26"/>
    </row>
    <row r="866" spans="1:5" x14ac:dyDescent="0.3">
      <c r="A866" s="58"/>
      <c r="B866" s="26"/>
      <c r="C866" s="27"/>
      <c r="E866" s="26"/>
    </row>
    <row r="867" spans="1:5" x14ac:dyDescent="0.3">
      <c r="A867" s="58"/>
      <c r="B867" s="26"/>
      <c r="C867" s="27"/>
      <c r="E867" s="26"/>
    </row>
    <row r="868" spans="1:5" x14ac:dyDescent="0.3">
      <c r="A868" s="58"/>
      <c r="B868" s="26"/>
      <c r="C868" s="27"/>
      <c r="E868" s="26"/>
    </row>
    <row r="869" spans="1:5" x14ac:dyDescent="0.3">
      <c r="A869" s="58"/>
      <c r="B869" s="26"/>
      <c r="C869" s="27"/>
      <c r="E869" s="26"/>
    </row>
    <row r="870" spans="1:5" x14ac:dyDescent="0.3">
      <c r="A870" s="58"/>
      <c r="B870" s="26"/>
      <c r="C870" s="27"/>
      <c r="E870" s="26"/>
    </row>
    <row r="871" spans="1:5" x14ac:dyDescent="0.3">
      <c r="A871" s="58"/>
      <c r="B871" s="26"/>
      <c r="C871" s="27"/>
      <c r="E871" s="26"/>
    </row>
    <row r="872" spans="1:5" x14ac:dyDescent="0.3">
      <c r="A872" s="58"/>
      <c r="B872" s="26"/>
      <c r="C872" s="27"/>
      <c r="E872" s="26"/>
    </row>
    <row r="873" spans="1:5" x14ac:dyDescent="0.3">
      <c r="A873" s="58"/>
      <c r="B873" s="26"/>
      <c r="C873" s="27"/>
      <c r="E873" s="26"/>
    </row>
    <row r="874" spans="1:5" x14ac:dyDescent="0.3">
      <c r="A874" s="58"/>
      <c r="B874" s="26"/>
      <c r="C874" s="27"/>
      <c r="E874" s="26"/>
    </row>
    <row r="875" spans="1:5" x14ac:dyDescent="0.3">
      <c r="A875" s="58"/>
      <c r="B875" s="26"/>
      <c r="C875" s="27"/>
      <c r="E875" s="26"/>
    </row>
    <row r="876" spans="1:5" x14ac:dyDescent="0.3">
      <c r="A876" s="58"/>
      <c r="B876" s="26"/>
      <c r="C876" s="27"/>
      <c r="E876" s="26"/>
    </row>
    <row r="877" spans="1:5" x14ac:dyDescent="0.3">
      <c r="A877" s="58"/>
      <c r="B877" s="26"/>
      <c r="C877" s="27"/>
      <c r="E877" s="26"/>
    </row>
    <row r="878" spans="1:5" x14ac:dyDescent="0.3">
      <c r="A878" s="58"/>
      <c r="B878" s="26"/>
      <c r="C878" s="27"/>
      <c r="E878" s="26"/>
    </row>
    <row r="879" spans="1:5" x14ac:dyDescent="0.3">
      <c r="A879" s="58"/>
      <c r="B879" s="26"/>
      <c r="C879" s="27"/>
      <c r="E879" s="26"/>
    </row>
    <row r="880" spans="1:5" x14ac:dyDescent="0.3">
      <c r="A880" s="58"/>
      <c r="B880" s="26"/>
      <c r="C880" s="27"/>
      <c r="E880" s="26"/>
    </row>
    <row r="881" spans="1:5" x14ac:dyDescent="0.3">
      <c r="A881" s="58"/>
      <c r="B881" s="26"/>
      <c r="C881" s="27"/>
      <c r="E881" s="26"/>
    </row>
    <row r="882" spans="1:5" x14ac:dyDescent="0.3">
      <c r="A882" s="58"/>
      <c r="B882" s="26"/>
      <c r="C882" s="27"/>
      <c r="E882" s="26"/>
    </row>
    <row r="883" spans="1:5" x14ac:dyDescent="0.3">
      <c r="A883" s="58"/>
      <c r="B883" s="26"/>
      <c r="C883" s="27"/>
      <c r="E883" s="26"/>
    </row>
    <row r="884" spans="1:5" x14ac:dyDescent="0.3">
      <c r="A884" s="58"/>
      <c r="B884" s="26"/>
      <c r="C884" s="27"/>
      <c r="E884" s="26"/>
    </row>
    <row r="885" spans="1:5" x14ac:dyDescent="0.3">
      <c r="A885" s="58"/>
      <c r="B885" s="26"/>
      <c r="C885" s="27"/>
      <c r="E885" s="26"/>
    </row>
    <row r="886" spans="1:5" x14ac:dyDescent="0.3">
      <c r="A886" s="58"/>
      <c r="B886" s="26"/>
      <c r="C886" s="27"/>
      <c r="E886" s="26"/>
    </row>
    <row r="887" spans="1:5" x14ac:dyDescent="0.3">
      <c r="A887" s="58"/>
      <c r="B887" s="26"/>
      <c r="C887" s="27"/>
      <c r="E887" s="26"/>
    </row>
    <row r="888" spans="1:5" x14ac:dyDescent="0.3">
      <c r="A888" s="58"/>
      <c r="B888" s="26"/>
      <c r="C888" s="27"/>
      <c r="E888" s="26"/>
    </row>
    <row r="889" spans="1:5" x14ac:dyDescent="0.3">
      <c r="A889" s="58"/>
      <c r="B889" s="26"/>
      <c r="C889" s="27"/>
      <c r="E889" s="26"/>
    </row>
    <row r="890" spans="1:5" x14ac:dyDescent="0.3">
      <c r="A890" s="58"/>
      <c r="B890" s="26"/>
      <c r="C890" s="27"/>
      <c r="E890" s="26"/>
    </row>
    <row r="891" spans="1:5" x14ac:dyDescent="0.3">
      <c r="A891" s="58"/>
      <c r="B891" s="26"/>
      <c r="C891" s="27"/>
      <c r="E891" s="26"/>
    </row>
    <row r="892" spans="1:5" x14ac:dyDescent="0.3">
      <c r="A892" s="58"/>
      <c r="B892" s="26"/>
      <c r="C892" s="27"/>
      <c r="E892" s="26"/>
    </row>
    <row r="893" spans="1:5" x14ac:dyDescent="0.3">
      <c r="A893" s="58"/>
      <c r="B893" s="26"/>
      <c r="C893" s="27"/>
      <c r="E893" s="26"/>
    </row>
    <row r="894" spans="1:5" x14ac:dyDescent="0.3">
      <c r="A894" s="58"/>
      <c r="B894" s="26"/>
      <c r="C894" s="27"/>
      <c r="E894" s="26"/>
    </row>
    <row r="895" spans="1:5" x14ac:dyDescent="0.3">
      <c r="A895" s="58"/>
      <c r="B895" s="26"/>
      <c r="C895" s="27"/>
      <c r="E895" s="26"/>
    </row>
    <row r="896" spans="1:5" x14ac:dyDescent="0.3">
      <c r="A896" s="58"/>
      <c r="B896" s="26"/>
      <c r="C896" s="27"/>
      <c r="E896" s="26"/>
    </row>
    <row r="897" spans="1:5" x14ac:dyDescent="0.3">
      <c r="A897" s="58"/>
      <c r="B897" s="26"/>
      <c r="C897" s="27"/>
      <c r="E897" s="26"/>
    </row>
    <row r="898" spans="1:5" x14ac:dyDescent="0.3">
      <c r="A898" s="58"/>
      <c r="B898" s="26"/>
      <c r="C898" s="27"/>
      <c r="E898" s="26"/>
    </row>
    <row r="899" spans="1:5" x14ac:dyDescent="0.3">
      <c r="A899" s="58"/>
      <c r="B899" s="26"/>
      <c r="C899" s="27"/>
      <c r="E899" s="26"/>
    </row>
    <row r="900" spans="1:5" x14ac:dyDescent="0.3">
      <c r="A900" s="58"/>
      <c r="B900" s="26"/>
      <c r="C900" s="27"/>
      <c r="E900" s="26"/>
    </row>
    <row r="901" spans="1:5" x14ac:dyDescent="0.3">
      <c r="A901" s="58"/>
      <c r="B901" s="26"/>
      <c r="C901" s="27"/>
      <c r="E901" s="26"/>
    </row>
    <row r="902" spans="1:5" x14ac:dyDescent="0.3">
      <c r="A902" s="58"/>
      <c r="B902" s="26"/>
      <c r="C902" s="27"/>
      <c r="E902" s="26"/>
    </row>
    <row r="903" spans="1:5" x14ac:dyDescent="0.3">
      <c r="A903" s="58"/>
      <c r="B903" s="26"/>
      <c r="C903" s="27"/>
      <c r="E903" s="26"/>
    </row>
    <row r="904" spans="1:5" x14ac:dyDescent="0.3">
      <c r="A904" s="58"/>
      <c r="B904" s="26"/>
      <c r="C904" s="27"/>
      <c r="E904" s="26"/>
    </row>
    <row r="905" spans="1:5" x14ac:dyDescent="0.3">
      <c r="A905" s="58"/>
      <c r="B905" s="26"/>
      <c r="C905" s="27"/>
      <c r="E905" s="26"/>
    </row>
    <row r="906" spans="1:5" x14ac:dyDescent="0.3">
      <c r="A906" s="58"/>
      <c r="B906" s="26"/>
      <c r="C906" s="27"/>
      <c r="E906" s="26"/>
    </row>
    <row r="907" spans="1:5" x14ac:dyDescent="0.3">
      <c r="A907" s="58"/>
      <c r="B907" s="26"/>
      <c r="C907" s="27"/>
      <c r="E907" s="26"/>
    </row>
    <row r="908" spans="1:5" x14ac:dyDescent="0.3">
      <c r="A908" s="58"/>
      <c r="B908" s="26"/>
      <c r="C908" s="27"/>
      <c r="E908" s="26"/>
    </row>
    <row r="909" spans="1:5" x14ac:dyDescent="0.3">
      <c r="A909" s="58"/>
      <c r="B909" s="26"/>
      <c r="C909" s="27"/>
      <c r="E909" s="26"/>
    </row>
    <row r="910" spans="1:5" x14ac:dyDescent="0.3">
      <c r="A910" s="58"/>
      <c r="B910" s="26"/>
      <c r="C910" s="27"/>
      <c r="E910" s="26"/>
    </row>
    <row r="911" spans="1:5" x14ac:dyDescent="0.3">
      <c r="A911" s="58"/>
      <c r="B911" s="26"/>
      <c r="C911" s="27"/>
      <c r="E911" s="26"/>
    </row>
    <row r="912" spans="1:5" x14ac:dyDescent="0.3">
      <c r="A912" s="58"/>
      <c r="B912" s="26"/>
      <c r="C912" s="27"/>
      <c r="E912" s="26"/>
    </row>
    <row r="913" spans="1:5" x14ac:dyDescent="0.3">
      <c r="A913" s="58"/>
      <c r="B913" s="26"/>
      <c r="C913" s="27"/>
      <c r="E913" s="26"/>
    </row>
    <row r="914" spans="1:5" x14ac:dyDescent="0.3">
      <c r="A914" s="58"/>
      <c r="B914" s="26"/>
      <c r="C914" s="27"/>
      <c r="E914" s="26"/>
    </row>
    <row r="915" spans="1:5" x14ac:dyDescent="0.3">
      <c r="A915" s="58"/>
      <c r="B915" s="26"/>
      <c r="C915" s="27"/>
      <c r="E915" s="26"/>
    </row>
    <row r="916" spans="1:5" x14ac:dyDescent="0.3">
      <c r="A916" s="58"/>
      <c r="B916" s="26"/>
      <c r="C916" s="27"/>
      <c r="E916" s="26"/>
    </row>
    <row r="917" spans="1:5" x14ac:dyDescent="0.3">
      <c r="A917" s="58"/>
      <c r="B917" s="26"/>
      <c r="C917" s="27"/>
      <c r="E917" s="26"/>
    </row>
    <row r="918" spans="1:5" x14ac:dyDescent="0.3">
      <c r="A918" s="58"/>
      <c r="B918" s="26"/>
      <c r="C918" s="27"/>
      <c r="E918" s="26"/>
    </row>
    <row r="919" spans="1:5" x14ac:dyDescent="0.3">
      <c r="A919" s="58"/>
      <c r="B919" s="26"/>
      <c r="C919" s="27"/>
      <c r="E919" s="26"/>
    </row>
    <row r="920" spans="1:5" x14ac:dyDescent="0.3">
      <c r="A920" s="58"/>
      <c r="B920" s="26"/>
      <c r="C920" s="27"/>
      <c r="E920" s="26"/>
    </row>
    <row r="921" spans="1:5" x14ac:dyDescent="0.3">
      <c r="A921" s="58"/>
      <c r="B921" s="26"/>
      <c r="C921" s="27"/>
      <c r="E921" s="26"/>
    </row>
    <row r="922" spans="1:5" x14ac:dyDescent="0.3">
      <c r="A922" s="58"/>
      <c r="B922" s="26"/>
      <c r="C922" s="27"/>
      <c r="E922" s="26"/>
    </row>
    <row r="923" spans="1:5" x14ac:dyDescent="0.3">
      <c r="A923" s="58"/>
      <c r="B923" s="26"/>
      <c r="C923" s="27"/>
      <c r="E923" s="26"/>
    </row>
    <row r="924" spans="1:5" x14ac:dyDescent="0.3">
      <c r="A924" s="58"/>
      <c r="B924" s="26"/>
      <c r="C924" s="27"/>
      <c r="E924" s="26"/>
    </row>
    <row r="925" spans="1:5" x14ac:dyDescent="0.3">
      <c r="A925" s="58"/>
      <c r="B925" s="26"/>
      <c r="C925" s="27"/>
      <c r="E925" s="26"/>
    </row>
    <row r="926" spans="1:5" x14ac:dyDescent="0.3">
      <c r="A926" s="58"/>
      <c r="B926" s="26"/>
      <c r="C926" s="27"/>
      <c r="E926" s="26"/>
    </row>
    <row r="927" spans="1:5" x14ac:dyDescent="0.3">
      <c r="A927" s="58"/>
      <c r="B927" s="26"/>
      <c r="C927" s="27"/>
      <c r="E927" s="26"/>
    </row>
    <row r="928" spans="1:5" x14ac:dyDescent="0.3">
      <c r="A928" s="58"/>
      <c r="B928" s="26"/>
      <c r="C928" s="27"/>
      <c r="E928" s="26"/>
    </row>
    <row r="929" spans="1:5" x14ac:dyDescent="0.3">
      <c r="A929" s="58"/>
      <c r="B929" s="26"/>
      <c r="C929" s="27"/>
      <c r="E929" s="26"/>
    </row>
    <row r="930" spans="1:5" x14ac:dyDescent="0.3">
      <c r="A930" s="58"/>
      <c r="B930" s="26"/>
      <c r="C930" s="27"/>
      <c r="E930" s="26"/>
    </row>
    <row r="931" spans="1:5" x14ac:dyDescent="0.3">
      <c r="A931" s="58"/>
      <c r="B931" s="26"/>
      <c r="C931" s="27"/>
      <c r="E931" s="26"/>
    </row>
    <row r="932" spans="1:5" x14ac:dyDescent="0.3">
      <c r="A932" s="58"/>
      <c r="B932" s="26"/>
      <c r="C932" s="27"/>
      <c r="E932" s="26"/>
    </row>
    <row r="933" spans="1:5" x14ac:dyDescent="0.3">
      <c r="A933" s="58"/>
      <c r="B933" s="26"/>
      <c r="C933" s="27"/>
      <c r="E933" s="26"/>
    </row>
    <row r="934" spans="1:5" x14ac:dyDescent="0.3">
      <c r="A934" s="58"/>
      <c r="B934" s="26"/>
      <c r="C934" s="27"/>
      <c r="E934" s="26"/>
    </row>
    <row r="935" spans="1:5" x14ac:dyDescent="0.3">
      <c r="A935" s="58"/>
      <c r="B935" s="26"/>
      <c r="C935" s="27"/>
      <c r="E935" s="26"/>
    </row>
    <row r="936" spans="1:5" x14ac:dyDescent="0.3">
      <c r="A936" s="58"/>
      <c r="B936" s="26"/>
      <c r="C936" s="27"/>
      <c r="E936" s="26"/>
    </row>
    <row r="937" spans="1:5" x14ac:dyDescent="0.3">
      <c r="A937" s="58"/>
      <c r="B937" s="26"/>
      <c r="C937" s="27"/>
      <c r="E937" s="26"/>
    </row>
    <row r="938" spans="1:5" x14ac:dyDescent="0.3">
      <c r="A938" s="58"/>
      <c r="B938" s="26"/>
      <c r="C938" s="27"/>
      <c r="E938" s="26"/>
    </row>
    <row r="939" spans="1:5" x14ac:dyDescent="0.3">
      <c r="A939" s="58"/>
      <c r="B939" s="26"/>
      <c r="C939" s="27"/>
      <c r="E939" s="26"/>
    </row>
    <row r="940" spans="1:5" x14ac:dyDescent="0.3">
      <c r="A940" s="58"/>
      <c r="B940" s="26"/>
      <c r="C940" s="27"/>
      <c r="E940" s="26"/>
    </row>
    <row r="941" spans="1:5" x14ac:dyDescent="0.3">
      <c r="A941" s="58"/>
      <c r="B941" s="26"/>
      <c r="C941" s="27"/>
      <c r="E941" s="26"/>
    </row>
    <row r="942" spans="1:5" x14ac:dyDescent="0.3">
      <c r="A942" s="58"/>
      <c r="B942" s="26"/>
      <c r="C942" s="27"/>
      <c r="E942" s="26"/>
    </row>
    <row r="943" spans="1:5" x14ac:dyDescent="0.3">
      <c r="A943" s="58"/>
      <c r="B943" s="26"/>
      <c r="C943" s="27"/>
      <c r="E943" s="26"/>
    </row>
    <row r="944" spans="1:5" x14ac:dyDescent="0.3">
      <c r="A944" s="58"/>
      <c r="B944" s="26"/>
      <c r="C944" s="27"/>
      <c r="E944" s="26"/>
    </row>
    <row r="945" spans="1:5" x14ac:dyDescent="0.3">
      <c r="A945" s="58"/>
      <c r="B945" s="26"/>
      <c r="C945" s="27"/>
      <c r="E945" s="26"/>
    </row>
    <row r="946" spans="1:5" x14ac:dyDescent="0.3">
      <c r="A946" s="58"/>
      <c r="B946" s="26"/>
      <c r="C946" s="27"/>
      <c r="E946" s="26"/>
    </row>
    <row r="947" spans="1:5" x14ac:dyDescent="0.3">
      <c r="A947" s="58"/>
      <c r="B947" s="26"/>
      <c r="C947" s="27"/>
      <c r="E947" s="26"/>
    </row>
    <row r="948" spans="1:5" x14ac:dyDescent="0.3">
      <c r="A948" s="58"/>
      <c r="B948" s="26"/>
      <c r="C948" s="27"/>
      <c r="E948" s="26"/>
    </row>
    <row r="949" spans="1:5" x14ac:dyDescent="0.3">
      <c r="A949" s="58"/>
      <c r="B949" s="26"/>
      <c r="C949" s="27"/>
      <c r="E949" s="26"/>
    </row>
    <row r="950" spans="1:5" x14ac:dyDescent="0.3">
      <c r="A950" s="58"/>
      <c r="B950" s="26"/>
      <c r="C950" s="27"/>
      <c r="E950" s="26"/>
    </row>
    <row r="951" spans="1:5" x14ac:dyDescent="0.3">
      <c r="A951" s="58"/>
      <c r="B951" s="26"/>
      <c r="C951" s="27"/>
      <c r="E951" s="26"/>
    </row>
    <row r="952" spans="1:5" x14ac:dyDescent="0.3">
      <c r="A952" s="58"/>
      <c r="B952" s="26"/>
      <c r="C952" s="27"/>
      <c r="E952" s="26"/>
    </row>
    <row r="953" spans="1:5" x14ac:dyDescent="0.3">
      <c r="A953" s="58"/>
      <c r="B953" s="26"/>
      <c r="C953" s="27"/>
      <c r="E953" s="26"/>
    </row>
    <row r="954" spans="1:5" x14ac:dyDescent="0.3">
      <c r="A954" s="58"/>
      <c r="B954" s="26"/>
      <c r="C954" s="27"/>
      <c r="E954" s="26"/>
    </row>
    <row r="955" spans="1:5" x14ac:dyDescent="0.3">
      <c r="A955" s="58"/>
      <c r="B955" s="26"/>
      <c r="C955" s="27"/>
      <c r="E955" s="26"/>
    </row>
    <row r="956" spans="1:5" x14ac:dyDescent="0.3">
      <c r="A956" s="58"/>
      <c r="B956" s="26"/>
      <c r="C956" s="27"/>
      <c r="E956" s="26"/>
    </row>
    <row r="957" spans="1:5" x14ac:dyDescent="0.3">
      <c r="A957" s="58"/>
      <c r="B957" s="26"/>
      <c r="C957" s="27"/>
      <c r="E957" s="26"/>
    </row>
    <row r="958" spans="1:5" x14ac:dyDescent="0.3">
      <c r="A958" s="58"/>
      <c r="B958" s="26"/>
      <c r="C958" s="27"/>
      <c r="E958" s="26"/>
    </row>
    <row r="959" spans="1:5" x14ac:dyDescent="0.3">
      <c r="A959" s="58"/>
      <c r="B959" s="26"/>
      <c r="C959" s="27"/>
      <c r="E959" s="26"/>
    </row>
    <row r="960" spans="1:5" x14ac:dyDescent="0.3">
      <c r="A960" s="58"/>
      <c r="B960" s="26"/>
      <c r="C960" s="27"/>
      <c r="E960" s="26"/>
    </row>
    <row r="961" spans="1:5" x14ac:dyDescent="0.3">
      <c r="A961" s="58"/>
      <c r="B961" s="26"/>
      <c r="C961" s="27"/>
      <c r="E961" s="26"/>
    </row>
    <row r="962" spans="1:5" x14ac:dyDescent="0.3">
      <c r="A962" s="58"/>
      <c r="B962" s="26"/>
      <c r="C962" s="27"/>
      <c r="E962" s="26"/>
    </row>
    <row r="963" spans="1:5" x14ac:dyDescent="0.3">
      <c r="A963" s="58"/>
      <c r="B963" s="26"/>
      <c r="C963" s="27"/>
      <c r="E963" s="26"/>
    </row>
    <row r="964" spans="1:5" x14ac:dyDescent="0.3">
      <c r="A964" s="58"/>
      <c r="B964" s="26"/>
      <c r="C964" s="27"/>
      <c r="E964" s="26"/>
    </row>
    <row r="965" spans="1:5" x14ac:dyDescent="0.3">
      <c r="A965" s="58"/>
      <c r="B965" s="26"/>
      <c r="C965" s="27"/>
      <c r="E965" s="26"/>
    </row>
    <row r="966" spans="1:5" x14ac:dyDescent="0.3">
      <c r="A966" s="58"/>
      <c r="B966" s="26"/>
      <c r="C966" s="27"/>
      <c r="E966" s="26"/>
    </row>
    <row r="967" spans="1:5" x14ac:dyDescent="0.3">
      <c r="A967" s="58"/>
      <c r="B967" s="26"/>
      <c r="C967" s="27"/>
      <c r="E967" s="26"/>
    </row>
    <row r="968" spans="1:5" x14ac:dyDescent="0.3">
      <c r="A968" s="58"/>
      <c r="B968" s="26"/>
      <c r="C968" s="27"/>
      <c r="E968" s="26"/>
    </row>
    <row r="969" spans="1:5" x14ac:dyDescent="0.3">
      <c r="A969" s="58"/>
      <c r="B969" s="26"/>
      <c r="C969" s="27"/>
      <c r="E969" s="26"/>
    </row>
    <row r="970" spans="1:5" x14ac:dyDescent="0.3">
      <c r="A970" s="58"/>
      <c r="B970" s="26"/>
      <c r="C970" s="27"/>
      <c r="E970" s="26"/>
    </row>
    <row r="971" spans="1:5" x14ac:dyDescent="0.3">
      <c r="A971" s="58"/>
      <c r="B971" s="26"/>
      <c r="C971" s="27"/>
      <c r="E971" s="26"/>
    </row>
    <row r="972" spans="1:5" x14ac:dyDescent="0.3">
      <c r="A972" s="58"/>
      <c r="B972" s="26"/>
      <c r="C972" s="27"/>
      <c r="E972" s="26"/>
    </row>
    <row r="973" spans="1:5" x14ac:dyDescent="0.3">
      <c r="A973" s="58"/>
      <c r="B973" s="26"/>
      <c r="C973" s="27"/>
      <c r="E973" s="26"/>
    </row>
    <row r="974" spans="1:5" x14ac:dyDescent="0.3">
      <c r="A974" s="58"/>
      <c r="B974" s="26"/>
      <c r="C974" s="27"/>
      <c r="E974" s="26"/>
    </row>
    <row r="975" spans="1:5" x14ac:dyDescent="0.3">
      <c r="A975" s="58"/>
      <c r="B975" s="26"/>
      <c r="C975" s="27"/>
      <c r="E975" s="26"/>
    </row>
    <row r="976" spans="1:5" x14ac:dyDescent="0.3">
      <c r="A976" s="58"/>
      <c r="B976" s="26"/>
      <c r="C976" s="27"/>
      <c r="E976" s="26"/>
    </row>
    <row r="977" spans="1:5" x14ac:dyDescent="0.3">
      <c r="A977" s="58"/>
      <c r="B977" s="26"/>
      <c r="C977" s="27"/>
      <c r="E977" s="26"/>
    </row>
    <row r="978" spans="1:5" x14ac:dyDescent="0.3">
      <c r="A978" s="58"/>
      <c r="B978" s="26"/>
      <c r="C978" s="27"/>
      <c r="E978" s="26"/>
    </row>
    <row r="979" spans="1:5" x14ac:dyDescent="0.3">
      <c r="A979" s="58"/>
      <c r="B979" s="26"/>
      <c r="C979" s="27"/>
      <c r="E979" s="26"/>
    </row>
    <row r="980" spans="1:5" x14ac:dyDescent="0.3">
      <c r="A980" s="58"/>
      <c r="B980" s="26"/>
      <c r="C980" s="27"/>
      <c r="E980" s="26"/>
    </row>
    <row r="981" spans="1:5" x14ac:dyDescent="0.3">
      <c r="A981" s="58"/>
      <c r="B981" s="26"/>
      <c r="C981" s="27"/>
      <c r="E981" s="26"/>
    </row>
    <row r="982" spans="1:5" x14ac:dyDescent="0.3">
      <c r="A982" s="58"/>
      <c r="B982" s="26"/>
      <c r="C982" s="27"/>
      <c r="E982" s="26"/>
    </row>
    <row r="983" spans="1:5" x14ac:dyDescent="0.3">
      <c r="A983" s="58"/>
      <c r="B983" s="26"/>
      <c r="C983" s="27"/>
      <c r="E983" s="26"/>
    </row>
    <row r="984" spans="1:5" x14ac:dyDescent="0.3">
      <c r="A984" s="58"/>
      <c r="B984" s="26"/>
      <c r="C984" s="27"/>
      <c r="E984" s="26"/>
    </row>
    <row r="985" spans="1:5" x14ac:dyDescent="0.3">
      <c r="A985" s="58"/>
      <c r="B985" s="26"/>
      <c r="C985" s="27"/>
      <c r="E985" s="26"/>
    </row>
    <row r="986" spans="1:5" x14ac:dyDescent="0.3">
      <c r="A986" s="58"/>
      <c r="B986" s="26"/>
      <c r="C986" s="27"/>
      <c r="E986" s="26"/>
    </row>
    <row r="987" spans="1:5" x14ac:dyDescent="0.3">
      <c r="A987" s="58"/>
      <c r="B987" s="26"/>
      <c r="C987" s="27"/>
      <c r="E987" s="26"/>
    </row>
    <row r="988" spans="1:5" x14ac:dyDescent="0.3">
      <c r="A988" s="58"/>
      <c r="B988" s="26"/>
      <c r="C988" s="27"/>
      <c r="E988" s="26"/>
    </row>
    <row r="989" spans="1:5" x14ac:dyDescent="0.3">
      <c r="A989" s="58"/>
      <c r="B989" s="26"/>
      <c r="C989" s="27"/>
      <c r="E989" s="26"/>
    </row>
    <row r="990" spans="1:5" x14ac:dyDescent="0.3">
      <c r="A990" s="58"/>
      <c r="B990" s="26"/>
      <c r="C990" s="27"/>
      <c r="E990" s="26"/>
    </row>
    <row r="991" spans="1:5" x14ac:dyDescent="0.3">
      <c r="A991" s="58"/>
      <c r="B991" s="26"/>
      <c r="C991" s="27"/>
      <c r="E991" s="26"/>
    </row>
    <row r="992" spans="1:5" x14ac:dyDescent="0.3">
      <c r="A992" s="58"/>
      <c r="B992" s="26"/>
      <c r="C992" s="27"/>
      <c r="E992" s="26"/>
    </row>
    <row r="993" spans="1:5" x14ac:dyDescent="0.3">
      <c r="A993" s="58"/>
      <c r="B993" s="26"/>
      <c r="C993" s="27"/>
      <c r="E993" s="26"/>
    </row>
    <row r="994" spans="1:5" x14ac:dyDescent="0.3">
      <c r="A994" s="58"/>
      <c r="B994" s="26"/>
      <c r="C994" s="27"/>
      <c r="E994" s="26"/>
    </row>
    <row r="995" spans="1:5" x14ac:dyDescent="0.3">
      <c r="A995" s="58"/>
      <c r="B995" s="26"/>
      <c r="C995" s="27"/>
      <c r="E995" s="26"/>
    </row>
    <row r="996" spans="1:5" x14ac:dyDescent="0.3">
      <c r="A996" s="58"/>
      <c r="B996" s="26"/>
      <c r="C996" s="27"/>
      <c r="E996" s="26"/>
    </row>
    <row r="997" spans="1:5" x14ac:dyDescent="0.3">
      <c r="A997" s="58"/>
      <c r="B997" s="26"/>
      <c r="C997" s="27"/>
      <c r="E997" s="26"/>
    </row>
    <row r="998" spans="1:5" x14ac:dyDescent="0.3">
      <c r="A998" s="58"/>
      <c r="B998" s="26"/>
      <c r="C998" s="27"/>
      <c r="E998" s="26"/>
    </row>
    <row r="999" spans="1:5" x14ac:dyDescent="0.3">
      <c r="A999" s="58"/>
      <c r="B999" s="26"/>
      <c r="C999" s="27"/>
      <c r="E999" s="26"/>
    </row>
    <row r="1000" spans="1:5" x14ac:dyDescent="0.3">
      <c r="A1000" s="58"/>
      <c r="B1000" s="26"/>
      <c r="C1000" s="27"/>
      <c r="E1000" s="26"/>
    </row>
    <row r="1001" spans="1:5" x14ac:dyDescent="0.3">
      <c r="A1001" s="58"/>
      <c r="B1001" s="26"/>
      <c r="C1001" s="27"/>
      <c r="E1001" s="26"/>
    </row>
    <row r="1002" spans="1:5" x14ac:dyDescent="0.3">
      <c r="A1002" s="58"/>
      <c r="B1002" s="26"/>
      <c r="C1002" s="27"/>
      <c r="E1002" s="26"/>
    </row>
    <row r="1003" spans="1:5" x14ac:dyDescent="0.3">
      <c r="A1003" s="58"/>
      <c r="B1003" s="26"/>
      <c r="C1003" s="27"/>
      <c r="E1003" s="26"/>
    </row>
    <row r="1004" spans="1:5" x14ac:dyDescent="0.3">
      <c r="A1004" s="58"/>
      <c r="B1004" s="26"/>
      <c r="C1004" s="27"/>
      <c r="E1004" s="26"/>
    </row>
    <row r="1005" spans="1:5" x14ac:dyDescent="0.3">
      <c r="A1005" s="58"/>
      <c r="B1005" s="26"/>
      <c r="C1005" s="27"/>
      <c r="E1005" s="26"/>
    </row>
    <row r="1006" spans="1:5" x14ac:dyDescent="0.3">
      <c r="A1006" s="58"/>
      <c r="B1006" s="26"/>
      <c r="C1006" s="27"/>
      <c r="E1006" s="26"/>
    </row>
    <row r="1007" spans="1:5" x14ac:dyDescent="0.3">
      <c r="A1007" s="58"/>
      <c r="B1007" s="26"/>
      <c r="C1007" s="27"/>
      <c r="E1007" s="26"/>
    </row>
    <row r="1008" spans="1:5" x14ac:dyDescent="0.3">
      <c r="A1008" s="58"/>
      <c r="B1008" s="26"/>
      <c r="C1008" s="27"/>
      <c r="E1008" s="26"/>
    </row>
    <row r="1009" spans="1:5" x14ac:dyDescent="0.3">
      <c r="A1009" s="58"/>
      <c r="B1009" s="26"/>
      <c r="C1009" s="27"/>
      <c r="E1009" s="26"/>
    </row>
    <row r="1010" spans="1:5" x14ac:dyDescent="0.3">
      <c r="A1010" s="58"/>
      <c r="B1010" s="26"/>
      <c r="C1010" s="27"/>
      <c r="E1010" s="26"/>
    </row>
    <row r="1011" spans="1:5" x14ac:dyDescent="0.3">
      <c r="A1011" s="58"/>
      <c r="B1011" s="26"/>
      <c r="C1011" s="27"/>
      <c r="E1011" s="26"/>
    </row>
    <row r="1012" spans="1:5" x14ac:dyDescent="0.3">
      <c r="A1012" s="58"/>
      <c r="B1012" s="26"/>
      <c r="C1012" s="27"/>
      <c r="E1012" s="26"/>
    </row>
    <row r="1013" spans="1:5" x14ac:dyDescent="0.3">
      <c r="A1013" s="58"/>
      <c r="B1013" s="26"/>
      <c r="C1013" s="27"/>
      <c r="E1013" s="26"/>
    </row>
    <row r="1014" spans="1:5" x14ac:dyDescent="0.3">
      <c r="A1014" s="58"/>
      <c r="B1014" s="26"/>
      <c r="C1014" s="27"/>
      <c r="E1014" s="26"/>
    </row>
    <row r="1015" spans="1:5" x14ac:dyDescent="0.3">
      <c r="A1015" s="58"/>
      <c r="B1015" s="26"/>
      <c r="C1015" s="27"/>
      <c r="E1015" s="26"/>
    </row>
    <row r="1016" spans="1:5" x14ac:dyDescent="0.3">
      <c r="A1016" s="58"/>
      <c r="B1016" s="26"/>
      <c r="C1016" s="27"/>
      <c r="E1016" s="26"/>
    </row>
    <row r="1017" spans="1:5" x14ac:dyDescent="0.3">
      <c r="A1017" s="58"/>
      <c r="B1017" s="26"/>
      <c r="C1017" s="27"/>
      <c r="E1017" s="26"/>
    </row>
    <row r="1018" spans="1:5" x14ac:dyDescent="0.3">
      <c r="A1018" s="58"/>
      <c r="B1018" s="26"/>
      <c r="C1018" s="27"/>
      <c r="E1018" s="26"/>
    </row>
    <row r="1019" spans="1:5" x14ac:dyDescent="0.3">
      <c r="A1019" s="58"/>
      <c r="B1019" s="26"/>
      <c r="C1019" s="27"/>
      <c r="E1019" s="26"/>
    </row>
    <row r="1020" spans="1:5" x14ac:dyDescent="0.3">
      <c r="A1020" s="58"/>
      <c r="B1020" s="26"/>
      <c r="C1020" s="27"/>
      <c r="E1020" s="26"/>
    </row>
    <row r="1021" spans="1:5" x14ac:dyDescent="0.3">
      <c r="A1021" s="58"/>
      <c r="B1021" s="26"/>
      <c r="C1021" s="27"/>
      <c r="E1021" s="26"/>
    </row>
    <row r="1022" spans="1:5" x14ac:dyDescent="0.3">
      <c r="A1022" s="58"/>
      <c r="B1022" s="26"/>
      <c r="C1022" s="27"/>
      <c r="E1022" s="26"/>
    </row>
    <row r="1023" spans="1:5" x14ac:dyDescent="0.3">
      <c r="A1023" s="58"/>
      <c r="B1023" s="26"/>
      <c r="C1023" s="27"/>
      <c r="E1023" s="26"/>
    </row>
    <row r="1024" spans="1:5" x14ac:dyDescent="0.3">
      <c r="A1024" s="58"/>
      <c r="B1024" s="26"/>
      <c r="C1024" s="27"/>
      <c r="E1024" s="26"/>
    </row>
    <row r="1025" spans="1:5" x14ac:dyDescent="0.3">
      <c r="A1025" s="58"/>
      <c r="B1025" s="26"/>
      <c r="C1025" s="27"/>
      <c r="E1025" s="26"/>
    </row>
    <row r="1026" spans="1:5" x14ac:dyDescent="0.3">
      <c r="A1026" s="58"/>
      <c r="B1026" s="26"/>
      <c r="C1026" s="27"/>
      <c r="E1026" s="26"/>
    </row>
    <row r="1027" spans="1:5" x14ac:dyDescent="0.3">
      <c r="A1027" s="58"/>
      <c r="B1027" s="26"/>
      <c r="C1027" s="27"/>
      <c r="E1027" s="26"/>
    </row>
    <row r="1028" spans="1:5" x14ac:dyDescent="0.3">
      <c r="A1028" s="58"/>
      <c r="B1028" s="26"/>
      <c r="C1028" s="27"/>
      <c r="E1028" s="26"/>
    </row>
    <row r="1029" spans="1:5" x14ac:dyDescent="0.3">
      <c r="A1029" s="58"/>
      <c r="B1029" s="26"/>
      <c r="C1029" s="27"/>
      <c r="E1029" s="26"/>
    </row>
    <row r="1030" spans="1:5" x14ac:dyDescent="0.3">
      <c r="A1030" s="58"/>
      <c r="B1030" s="26"/>
      <c r="C1030" s="27"/>
      <c r="E1030" s="26"/>
    </row>
    <row r="1031" spans="1:5" x14ac:dyDescent="0.3">
      <c r="A1031" s="58"/>
      <c r="B1031" s="26"/>
      <c r="C1031" s="27"/>
      <c r="E1031" s="26"/>
    </row>
    <row r="1032" spans="1:5" x14ac:dyDescent="0.3">
      <c r="A1032" s="58"/>
      <c r="B1032" s="26"/>
      <c r="C1032" s="27"/>
      <c r="E1032" s="26"/>
    </row>
    <row r="1033" spans="1:5" x14ac:dyDescent="0.3">
      <c r="A1033" s="58"/>
      <c r="B1033" s="26"/>
      <c r="C1033" s="27"/>
      <c r="E1033" s="26"/>
    </row>
    <row r="1034" spans="1:5" x14ac:dyDescent="0.3">
      <c r="A1034" s="58"/>
      <c r="B1034" s="26"/>
      <c r="C1034" s="27"/>
      <c r="E1034" s="26"/>
    </row>
    <row r="1035" spans="1:5" x14ac:dyDescent="0.3">
      <c r="A1035" s="58"/>
      <c r="B1035" s="26"/>
      <c r="C1035" s="27"/>
      <c r="E1035" s="26"/>
    </row>
    <row r="1036" spans="1:5" x14ac:dyDescent="0.3">
      <c r="A1036" s="58"/>
      <c r="B1036" s="26"/>
      <c r="C1036" s="27"/>
      <c r="E1036" s="26"/>
    </row>
    <row r="1037" spans="1:5" x14ac:dyDescent="0.3">
      <c r="A1037" s="58"/>
      <c r="B1037" s="26"/>
      <c r="C1037" s="27"/>
      <c r="E1037" s="26"/>
    </row>
    <row r="1038" spans="1:5" x14ac:dyDescent="0.3">
      <c r="A1038" s="58"/>
      <c r="B1038" s="26"/>
      <c r="C1038" s="27"/>
      <c r="E1038" s="26"/>
    </row>
    <row r="1039" spans="1:5" x14ac:dyDescent="0.3">
      <c r="A1039" s="58"/>
      <c r="B1039" s="26"/>
      <c r="C1039" s="27"/>
      <c r="E1039" s="26"/>
    </row>
    <row r="1040" spans="1:5" x14ac:dyDescent="0.3">
      <c r="A1040" s="58"/>
      <c r="B1040" s="26"/>
      <c r="C1040" s="27"/>
      <c r="E1040" s="26"/>
    </row>
    <row r="1041" spans="1:5" x14ac:dyDescent="0.3">
      <c r="A1041" s="58"/>
      <c r="B1041" s="26"/>
      <c r="C1041" s="27"/>
      <c r="E1041" s="26"/>
    </row>
    <row r="1042" spans="1:5" x14ac:dyDescent="0.3">
      <c r="A1042" s="58"/>
      <c r="B1042" s="26"/>
      <c r="C1042" s="27"/>
      <c r="E1042" s="26"/>
    </row>
    <row r="1043" spans="1:5" x14ac:dyDescent="0.3">
      <c r="A1043" s="58"/>
      <c r="B1043" s="26"/>
      <c r="C1043" s="27"/>
      <c r="E1043" s="26"/>
    </row>
    <row r="1044" spans="1:5" x14ac:dyDescent="0.3">
      <c r="A1044" s="58"/>
      <c r="B1044" s="26"/>
      <c r="C1044" s="27"/>
      <c r="E1044" s="26"/>
    </row>
    <row r="1045" spans="1:5" x14ac:dyDescent="0.3">
      <c r="A1045" s="58"/>
      <c r="B1045" s="26"/>
      <c r="C1045" s="27"/>
      <c r="E1045" s="26"/>
    </row>
    <row r="1046" spans="1:5" x14ac:dyDescent="0.3">
      <c r="A1046" s="58"/>
      <c r="B1046" s="26"/>
      <c r="C1046" s="27"/>
      <c r="E1046" s="26"/>
    </row>
    <row r="1047" spans="1:5" x14ac:dyDescent="0.3">
      <c r="A1047" s="58"/>
      <c r="B1047" s="26"/>
      <c r="C1047" s="27"/>
      <c r="E1047" s="26"/>
    </row>
    <row r="1048" spans="1:5" x14ac:dyDescent="0.3">
      <c r="A1048" s="58"/>
      <c r="B1048" s="26"/>
      <c r="C1048" s="27"/>
      <c r="E1048" s="26"/>
    </row>
    <row r="1049" spans="1:5" x14ac:dyDescent="0.3">
      <c r="A1049" s="58"/>
      <c r="B1049" s="26"/>
      <c r="C1049" s="27"/>
      <c r="E1049" s="26"/>
    </row>
    <row r="1050" spans="1:5" x14ac:dyDescent="0.3">
      <c r="A1050" s="58"/>
      <c r="B1050" s="26"/>
      <c r="C1050" s="27"/>
      <c r="E1050" s="26"/>
    </row>
    <row r="1051" spans="1:5" x14ac:dyDescent="0.3">
      <c r="A1051" s="58"/>
      <c r="B1051" s="26"/>
      <c r="C1051" s="27"/>
      <c r="E1051" s="26"/>
    </row>
    <row r="1052" spans="1:5" x14ac:dyDescent="0.3">
      <c r="A1052" s="58"/>
      <c r="B1052" s="26"/>
      <c r="C1052" s="27"/>
      <c r="E1052" s="26"/>
    </row>
    <row r="1053" spans="1:5" x14ac:dyDescent="0.3">
      <c r="A1053" s="58"/>
      <c r="B1053" s="26"/>
      <c r="C1053" s="27"/>
      <c r="E1053" s="26"/>
    </row>
    <row r="1054" spans="1:5" x14ac:dyDescent="0.3">
      <c r="A1054" s="58"/>
      <c r="B1054" s="26"/>
      <c r="C1054" s="27"/>
      <c r="E1054" s="26"/>
    </row>
    <row r="1055" spans="1:5" x14ac:dyDescent="0.3">
      <c r="A1055" s="58"/>
      <c r="B1055" s="26"/>
      <c r="C1055" s="27"/>
      <c r="E1055" s="26"/>
    </row>
    <row r="1056" spans="1:5" x14ac:dyDescent="0.3">
      <c r="A1056" s="58"/>
      <c r="B1056" s="26"/>
      <c r="C1056" s="27"/>
      <c r="E1056" s="26"/>
    </row>
    <row r="1057" spans="1:5" x14ac:dyDescent="0.3">
      <c r="A1057" s="58"/>
      <c r="B1057" s="26"/>
      <c r="C1057" s="27"/>
      <c r="E1057" s="26"/>
    </row>
    <row r="1058" spans="1:5" x14ac:dyDescent="0.3">
      <c r="A1058" s="58"/>
      <c r="B1058" s="26"/>
      <c r="C1058" s="27"/>
      <c r="E1058" s="26"/>
    </row>
    <row r="1059" spans="1:5" x14ac:dyDescent="0.3">
      <c r="A1059" s="58"/>
      <c r="B1059" s="26"/>
      <c r="C1059" s="27"/>
      <c r="E1059" s="26"/>
    </row>
    <row r="1060" spans="1:5" x14ac:dyDescent="0.3">
      <c r="A1060" s="58"/>
      <c r="B1060" s="26"/>
      <c r="C1060" s="27"/>
      <c r="E1060" s="26"/>
    </row>
    <row r="1061" spans="1:5" x14ac:dyDescent="0.3">
      <c r="A1061" s="58"/>
      <c r="B1061" s="26"/>
      <c r="C1061" s="27"/>
      <c r="E1061" s="26"/>
    </row>
    <row r="1062" spans="1:5" x14ac:dyDescent="0.3">
      <c r="A1062" s="58"/>
      <c r="B1062" s="26"/>
      <c r="C1062" s="27"/>
      <c r="E1062" s="26"/>
    </row>
    <row r="1063" spans="1:5" x14ac:dyDescent="0.3">
      <c r="A1063" s="58"/>
      <c r="B1063" s="26"/>
      <c r="C1063" s="27"/>
      <c r="E1063" s="26"/>
    </row>
    <row r="1064" spans="1:5" x14ac:dyDescent="0.3">
      <c r="A1064" s="58"/>
      <c r="B1064" s="26"/>
      <c r="C1064" s="27"/>
      <c r="E1064" s="26"/>
    </row>
    <row r="1065" spans="1:5" x14ac:dyDescent="0.3">
      <c r="A1065" s="58"/>
      <c r="B1065" s="26"/>
      <c r="C1065" s="27"/>
      <c r="E1065" s="26"/>
    </row>
    <row r="1066" spans="1:5" x14ac:dyDescent="0.3">
      <c r="A1066" s="58"/>
      <c r="B1066" s="26"/>
      <c r="C1066" s="27"/>
      <c r="E1066" s="26"/>
    </row>
    <row r="1067" spans="1:5" x14ac:dyDescent="0.3">
      <c r="A1067" s="58"/>
      <c r="B1067" s="26"/>
      <c r="C1067" s="27"/>
      <c r="E1067" s="26"/>
    </row>
    <row r="1068" spans="1:5" x14ac:dyDescent="0.3">
      <c r="A1068" s="58"/>
      <c r="B1068" s="26"/>
      <c r="C1068" s="27"/>
      <c r="E1068" s="26"/>
    </row>
    <row r="1069" spans="1:5" x14ac:dyDescent="0.3">
      <c r="A1069" s="58"/>
      <c r="B1069" s="26"/>
      <c r="C1069" s="27"/>
      <c r="E1069" s="26"/>
    </row>
    <row r="1070" spans="1:5" x14ac:dyDescent="0.3">
      <c r="A1070" s="58"/>
      <c r="B1070" s="26"/>
      <c r="C1070" s="27"/>
      <c r="E1070" s="26"/>
    </row>
    <row r="1071" spans="1:5" x14ac:dyDescent="0.3">
      <c r="A1071" s="58"/>
      <c r="B1071" s="26"/>
      <c r="C1071" s="27"/>
      <c r="E1071" s="26"/>
    </row>
    <row r="1072" spans="1:5" x14ac:dyDescent="0.3">
      <c r="A1072" s="58"/>
      <c r="B1072" s="26"/>
      <c r="C1072" s="27"/>
      <c r="E1072" s="26"/>
    </row>
    <row r="1073" spans="1:5" x14ac:dyDescent="0.3">
      <c r="A1073" s="58"/>
      <c r="B1073" s="26"/>
      <c r="C1073" s="27"/>
      <c r="E1073" s="26"/>
    </row>
    <row r="1074" spans="1:5" x14ac:dyDescent="0.3">
      <c r="A1074" s="58"/>
      <c r="B1074" s="26"/>
      <c r="C1074" s="27"/>
      <c r="E1074" s="26"/>
    </row>
    <row r="1075" spans="1:5" x14ac:dyDescent="0.3">
      <c r="A1075" s="58"/>
      <c r="B1075" s="26"/>
      <c r="C1075" s="27"/>
      <c r="E1075" s="26"/>
    </row>
    <row r="1076" spans="1:5" x14ac:dyDescent="0.3">
      <c r="A1076" s="58"/>
      <c r="B1076" s="26"/>
      <c r="C1076" s="27"/>
      <c r="E1076" s="26"/>
    </row>
    <row r="1077" spans="1:5" x14ac:dyDescent="0.3">
      <c r="A1077" s="58"/>
      <c r="B1077" s="26"/>
      <c r="C1077" s="27"/>
      <c r="E1077" s="26"/>
    </row>
    <row r="1078" spans="1:5" x14ac:dyDescent="0.3">
      <c r="A1078" s="58"/>
      <c r="B1078" s="26"/>
      <c r="C1078" s="27"/>
      <c r="E1078" s="26"/>
    </row>
    <row r="1079" spans="1:5" x14ac:dyDescent="0.3">
      <c r="A1079" s="58"/>
      <c r="B1079" s="26"/>
      <c r="C1079" s="27"/>
      <c r="E1079" s="26"/>
    </row>
    <row r="1080" spans="1:5" x14ac:dyDescent="0.3">
      <c r="A1080" s="58"/>
      <c r="B1080" s="26"/>
      <c r="C1080" s="27"/>
      <c r="E1080" s="26"/>
    </row>
    <row r="1081" spans="1:5" x14ac:dyDescent="0.3">
      <c r="A1081" s="58"/>
      <c r="B1081" s="26"/>
      <c r="C1081" s="27"/>
      <c r="E1081" s="26"/>
    </row>
    <row r="1082" spans="1:5" x14ac:dyDescent="0.3">
      <c r="A1082" s="58"/>
      <c r="B1082" s="26"/>
      <c r="C1082" s="27"/>
      <c r="E1082" s="26"/>
    </row>
    <row r="1083" spans="1:5" x14ac:dyDescent="0.3">
      <c r="A1083" s="58"/>
      <c r="B1083" s="26"/>
      <c r="C1083" s="27"/>
      <c r="E1083" s="26"/>
    </row>
    <row r="1084" spans="1:5" x14ac:dyDescent="0.3">
      <c r="A1084" s="58"/>
      <c r="B1084" s="26"/>
      <c r="C1084" s="27"/>
      <c r="E1084" s="26"/>
    </row>
    <row r="1085" spans="1:5" x14ac:dyDescent="0.3">
      <c r="A1085" s="58"/>
      <c r="B1085" s="26"/>
      <c r="C1085" s="27"/>
      <c r="E1085" s="26"/>
    </row>
    <row r="1086" spans="1:5" x14ac:dyDescent="0.3">
      <c r="A1086" s="58"/>
      <c r="B1086" s="26"/>
      <c r="C1086" s="27"/>
      <c r="E1086" s="26"/>
    </row>
    <row r="1087" spans="1:5" x14ac:dyDescent="0.3">
      <c r="A1087" s="58"/>
      <c r="B1087" s="26"/>
      <c r="C1087" s="27"/>
      <c r="E1087" s="26"/>
    </row>
    <row r="1088" spans="1:5" x14ac:dyDescent="0.3">
      <c r="A1088" s="58"/>
      <c r="B1088" s="26"/>
      <c r="C1088" s="27"/>
      <c r="E1088" s="26"/>
    </row>
    <row r="1089" spans="1:5" x14ac:dyDescent="0.3">
      <c r="A1089" s="58"/>
      <c r="B1089" s="26"/>
      <c r="C1089" s="27"/>
      <c r="E1089" s="26"/>
    </row>
    <row r="1090" spans="1:5" x14ac:dyDescent="0.3">
      <c r="A1090" s="58"/>
      <c r="B1090" s="26"/>
      <c r="C1090" s="27"/>
      <c r="E1090" s="26"/>
    </row>
    <row r="1091" spans="1:5" x14ac:dyDescent="0.3">
      <c r="A1091" s="58"/>
      <c r="B1091" s="26"/>
      <c r="C1091" s="27"/>
      <c r="E1091" s="26"/>
    </row>
    <row r="1092" spans="1:5" x14ac:dyDescent="0.3">
      <c r="A1092" s="58"/>
      <c r="B1092" s="26"/>
      <c r="C1092" s="27"/>
      <c r="E1092" s="26"/>
    </row>
    <row r="1093" spans="1:5" x14ac:dyDescent="0.3">
      <c r="A1093" s="58"/>
      <c r="B1093" s="26"/>
      <c r="C1093" s="27"/>
      <c r="E1093" s="26"/>
    </row>
    <row r="1094" spans="1:5" x14ac:dyDescent="0.3">
      <c r="A1094" s="58"/>
      <c r="B1094" s="26"/>
      <c r="C1094" s="27"/>
      <c r="E1094" s="26"/>
    </row>
    <row r="1095" spans="1:5" x14ac:dyDescent="0.3">
      <c r="A1095" s="58"/>
      <c r="B1095" s="26"/>
      <c r="C1095" s="27"/>
      <c r="E1095" s="26"/>
    </row>
    <row r="1096" spans="1:5" x14ac:dyDescent="0.3">
      <c r="A1096" s="58"/>
      <c r="B1096" s="26"/>
      <c r="C1096" s="27"/>
      <c r="E1096" s="26"/>
    </row>
    <row r="1097" spans="1:5" x14ac:dyDescent="0.3">
      <c r="A1097" s="58"/>
      <c r="B1097" s="26"/>
      <c r="C1097" s="27"/>
      <c r="E1097" s="26"/>
    </row>
    <row r="1098" spans="1:5" x14ac:dyDescent="0.3">
      <c r="A1098" s="58"/>
      <c r="B1098" s="26"/>
      <c r="C1098" s="27"/>
      <c r="E1098" s="26"/>
    </row>
    <row r="1099" spans="1:5" x14ac:dyDescent="0.3">
      <c r="A1099" s="58"/>
      <c r="B1099" s="26"/>
      <c r="C1099" s="27"/>
      <c r="E1099" s="26"/>
    </row>
    <row r="1100" spans="1:5" x14ac:dyDescent="0.3">
      <c r="A1100" s="58"/>
      <c r="B1100" s="26"/>
      <c r="C1100" s="27"/>
      <c r="E1100" s="26"/>
    </row>
    <row r="1101" spans="1:5" x14ac:dyDescent="0.3">
      <c r="A1101" s="58"/>
      <c r="B1101" s="26"/>
      <c r="C1101" s="27"/>
      <c r="E1101" s="26"/>
    </row>
    <row r="1102" spans="1:5" x14ac:dyDescent="0.3">
      <c r="A1102" s="58"/>
      <c r="B1102" s="26"/>
      <c r="C1102" s="27"/>
      <c r="E1102" s="26"/>
    </row>
    <row r="1103" spans="1:5" x14ac:dyDescent="0.3">
      <c r="A1103" s="58"/>
      <c r="B1103" s="26"/>
      <c r="C1103" s="27"/>
      <c r="E1103" s="26"/>
    </row>
    <row r="1104" spans="1:5" x14ac:dyDescent="0.3">
      <c r="A1104" s="58"/>
      <c r="B1104" s="26"/>
      <c r="C1104" s="27"/>
      <c r="E1104" s="26"/>
    </row>
    <row r="1105" spans="1:5" x14ac:dyDescent="0.3">
      <c r="A1105" s="58"/>
      <c r="B1105" s="26"/>
      <c r="C1105" s="27"/>
      <c r="E1105" s="26"/>
    </row>
    <row r="1106" spans="1:5" x14ac:dyDescent="0.3">
      <c r="A1106" s="58"/>
      <c r="B1106" s="26"/>
      <c r="C1106" s="27"/>
      <c r="E1106" s="26"/>
    </row>
    <row r="1107" spans="1:5" x14ac:dyDescent="0.3">
      <c r="A1107" s="58"/>
      <c r="B1107" s="26"/>
      <c r="C1107" s="27"/>
      <c r="E1107" s="26"/>
    </row>
    <row r="1108" spans="1:5" x14ac:dyDescent="0.3">
      <c r="A1108" s="58"/>
      <c r="B1108" s="26"/>
      <c r="C1108" s="27"/>
      <c r="E1108" s="26"/>
    </row>
    <row r="1109" spans="1:5" x14ac:dyDescent="0.3">
      <c r="A1109" s="58"/>
      <c r="B1109" s="26"/>
      <c r="C1109" s="27"/>
      <c r="E1109" s="26"/>
    </row>
    <row r="1110" spans="1:5" x14ac:dyDescent="0.3">
      <c r="A1110" s="58"/>
      <c r="B1110" s="26"/>
      <c r="C1110" s="27"/>
      <c r="E1110" s="26"/>
    </row>
    <row r="1111" spans="1:5" x14ac:dyDescent="0.3">
      <c r="A1111" s="58"/>
      <c r="B1111" s="26"/>
      <c r="C1111" s="27"/>
      <c r="E1111" s="26"/>
    </row>
    <row r="1112" spans="1:5" x14ac:dyDescent="0.3">
      <c r="A1112" s="58"/>
      <c r="B1112" s="26"/>
      <c r="C1112" s="27"/>
      <c r="E1112" s="26"/>
    </row>
    <row r="1113" spans="1:5" x14ac:dyDescent="0.3">
      <c r="A1113" s="58"/>
      <c r="B1113" s="26"/>
      <c r="C1113" s="27"/>
      <c r="E1113" s="26"/>
    </row>
    <row r="1114" spans="1:5" x14ac:dyDescent="0.3">
      <c r="A1114" s="58"/>
      <c r="B1114" s="26"/>
      <c r="C1114" s="27"/>
      <c r="E1114" s="26"/>
    </row>
    <row r="1115" spans="1:5" x14ac:dyDescent="0.3">
      <c r="A1115" s="58"/>
      <c r="B1115" s="26"/>
      <c r="C1115" s="27"/>
      <c r="E1115" s="26"/>
    </row>
    <row r="1116" spans="1:5" x14ac:dyDescent="0.3">
      <c r="A1116" s="58"/>
      <c r="B1116" s="26"/>
      <c r="C1116" s="27"/>
      <c r="E1116" s="26"/>
    </row>
    <row r="1117" spans="1:5" x14ac:dyDescent="0.3">
      <c r="A1117" s="58"/>
      <c r="B1117" s="26"/>
      <c r="C1117" s="27"/>
      <c r="E1117" s="26"/>
    </row>
    <row r="1118" spans="1:5" x14ac:dyDescent="0.3">
      <c r="A1118" s="58"/>
      <c r="B1118" s="26"/>
      <c r="C1118" s="27"/>
      <c r="E1118" s="26"/>
    </row>
    <row r="1119" spans="1:5" x14ac:dyDescent="0.3">
      <c r="A1119" s="58"/>
      <c r="B1119" s="26"/>
      <c r="C1119" s="27"/>
      <c r="E1119" s="26"/>
    </row>
    <row r="1120" spans="1:5" x14ac:dyDescent="0.3">
      <c r="A1120" s="58"/>
      <c r="B1120" s="26"/>
      <c r="C1120" s="27"/>
      <c r="E1120" s="26"/>
    </row>
    <row r="1121" spans="1:5" x14ac:dyDescent="0.3">
      <c r="A1121" s="58"/>
      <c r="B1121" s="26"/>
      <c r="C1121" s="27"/>
      <c r="E1121" s="26"/>
    </row>
    <row r="1122" spans="1:5" x14ac:dyDescent="0.3">
      <c r="A1122" s="58"/>
      <c r="B1122" s="26"/>
      <c r="C1122" s="27"/>
      <c r="E1122" s="26"/>
    </row>
    <row r="1123" spans="1:5" x14ac:dyDescent="0.3">
      <c r="A1123" s="58"/>
      <c r="B1123" s="26"/>
      <c r="C1123" s="27"/>
      <c r="E1123" s="26"/>
    </row>
    <row r="1124" spans="1:5" x14ac:dyDescent="0.3">
      <c r="A1124" s="58"/>
      <c r="B1124" s="26"/>
      <c r="C1124" s="27"/>
      <c r="E1124" s="26"/>
    </row>
    <row r="1125" spans="1:5" x14ac:dyDescent="0.3">
      <c r="A1125" s="58"/>
      <c r="B1125" s="26"/>
      <c r="C1125" s="27"/>
      <c r="E1125" s="26"/>
    </row>
    <row r="1126" spans="1:5" x14ac:dyDescent="0.3">
      <c r="A1126" s="58"/>
      <c r="B1126" s="26"/>
      <c r="C1126" s="27"/>
      <c r="E1126" s="26"/>
    </row>
    <row r="1127" spans="1:5" x14ac:dyDescent="0.3">
      <c r="A1127" s="58"/>
      <c r="B1127" s="26"/>
      <c r="C1127" s="27"/>
      <c r="E1127" s="26"/>
    </row>
    <row r="1128" spans="1:5" x14ac:dyDescent="0.3">
      <c r="A1128" s="58"/>
      <c r="B1128" s="26"/>
      <c r="C1128" s="27"/>
      <c r="E1128" s="26"/>
    </row>
    <row r="1129" spans="1:5" x14ac:dyDescent="0.3">
      <c r="A1129" s="58"/>
      <c r="B1129" s="26"/>
      <c r="C1129" s="27"/>
      <c r="E1129" s="26"/>
    </row>
    <row r="1130" spans="1:5" x14ac:dyDescent="0.3">
      <c r="A1130" s="58"/>
      <c r="B1130" s="26"/>
      <c r="C1130" s="27"/>
      <c r="E1130" s="26"/>
    </row>
    <row r="1131" spans="1:5" x14ac:dyDescent="0.3">
      <c r="A1131" s="58"/>
      <c r="B1131" s="26"/>
      <c r="C1131" s="27"/>
      <c r="E1131" s="26"/>
    </row>
    <row r="1132" spans="1:5" x14ac:dyDescent="0.3">
      <c r="A1132" s="58"/>
      <c r="B1132" s="26"/>
      <c r="C1132" s="27"/>
      <c r="E1132" s="26"/>
    </row>
    <row r="1133" spans="1:5" x14ac:dyDescent="0.3">
      <c r="A1133" s="58"/>
      <c r="B1133" s="26"/>
      <c r="C1133" s="27"/>
      <c r="E1133" s="26"/>
    </row>
    <row r="1134" spans="1:5" x14ac:dyDescent="0.3">
      <c r="A1134" s="58"/>
      <c r="B1134" s="26"/>
      <c r="C1134" s="27"/>
      <c r="E1134" s="26"/>
    </row>
    <row r="1135" spans="1:5" x14ac:dyDescent="0.3">
      <c r="A1135" s="58"/>
      <c r="B1135" s="26"/>
      <c r="C1135" s="27"/>
      <c r="E1135" s="26"/>
    </row>
    <row r="1136" spans="1:5" x14ac:dyDescent="0.3">
      <c r="A1136" s="58"/>
      <c r="B1136" s="26"/>
      <c r="C1136" s="27"/>
      <c r="E1136" s="26"/>
    </row>
    <row r="1137" spans="1:5" x14ac:dyDescent="0.3">
      <c r="A1137" s="58"/>
      <c r="B1137" s="26"/>
      <c r="C1137" s="27"/>
      <c r="E1137" s="26"/>
    </row>
    <row r="1138" spans="1:5" x14ac:dyDescent="0.3">
      <c r="A1138" s="58"/>
      <c r="B1138" s="26"/>
      <c r="C1138" s="27"/>
      <c r="E1138" s="26"/>
    </row>
    <row r="1139" spans="1:5" x14ac:dyDescent="0.3">
      <c r="A1139" s="58"/>
      <c r="B1139" s="26"/>
      <c r="C1139" s="27"/>
      <c r="E1139" s="26"/>
    </row>
    <row r="1140" spans="1:5" x14ac:dyDescent="0.3">
      <c r="A1140" s="58"/>
      <c r="B1140" s="26"/>
      <c r="C1140" s="27"/>
      <c r="E1140" s="26"/>
    </row>
    <row r="1141" spans="1:5" x14ac:dyDescent="0.3">
      <c r="A1141" s="58"/>
      <c r="B1141" s="26"/>
      <c r="C1141" s="27"/>
      <c r="E1141" s="26"/>
    </row>
    <row r="1142" spans="1:5" x14ac:dyDescent="0.3">
      <c r="A1142" s="58"/>
      <c r="B1142" s="26"/>
      <c r="C1142" s="27"/>
      <c r="E1142" s="26"/>
    </row>
    <row r="1143" spans="1:5" x14ac:dyDescent="0.3">
      <c r="A1143" s="58"/>
      <c r="B1143" s="26"/>
      <c r="C1143" s="27"/>
      <c r="E1143" s="26"/>
    </row>
    <row r="1144" spans="1:5" x14ac:dyDescent="0.3">
      <c r="A1144" s="58"/>
      <c r="B1144" s="26"/>
      <c r="C1144" s="27"/>
      <c r="E1144" s="26"/>
    </row>
    <row r="1145" spans="1:5" x14ac:dyDescent="0.3">
      <c r="A1145" s="58"/>
      <c r="B1145" s="26"/>
      <c r="C1145" s="27"/>
      <c r="E1145" s="26"/>
    </row>
    <row r="1146" spans="1:5" x14ac:dyDescent="0.3">
      <c r="A1146" s="58"/>
      <c r="B1146" s="26"/>
      <c r="C1146" s="27"/>
      <c r="E1146" s="26"/>
    </row>
    <row r="1147" spans="1:5" x14ac:dyDescent="0.3">
      <c r="A1147" s="58"/>
      <c r="B1147" s="26"/>
      <c r="C1147" s="27"/>
      <c r="E1147" s="26"/>
    </row>
    <row r="1148" spans="1:5" x14ac:dyDescent="0.3">
      <c r="A1148" s="58"/>
      <c r="B1148" s="26"/>
      <c r="C1148" s="27"/>
      <c r="E1148" s="26"/>
    </row>
    <row r="1149" spans="1:5" x14ac:dyDescent="0.3">
      <c r="A1149" s="58"/>
      <c r="B1149" s="26"/>
      <c r="C1149" s="27"/>
      <c r="E1149" s="26"/>
    </row>
    <row r="1150" spans="1:5" x14ac:dyDescent="0.3">
      <c r="A1150" s="58"/>
      <c r="B1150" s="26"/>
      <c r="C1150" s="27"/>
      <c r="E1150" s="26"/>
    </row>
    <row r="1151" spans="1:5" x14ac:dyDescent="0.3">
      <c r="A1151" s="58"/>
      <c r="B1151" s="26"/>
      <c r="C1151" s="27"/>
      <c r="E1151" s="26"/>
    </row>
    <row r="1152" spans="1:5" x14ac:dyDescent="0.3">
      <c r="A1152" s="58"/>
      <c r="B1152" s="26"/>
      <c r="C1152" s="27"/>
      <c r="E1152" s="26"/>
    </row>
    <row r="1153" spans="1:5" x14ac:dyDescent="0.3">
      <c r="A1153" s="58"/>
      <c r="B1153" s="26"/>
      <c r="C1153" s="27"/>
      <c r="E1153" s="26"/>
    </row>
    <row r="1154" spans="1:5" x14ac:dyDescent="0.3">
      <c r="A1154" s="58"/>
      <c r="B1154" s="26"/>
      <c r="C1154" s="27"/>
      <c r="E1154" s="26"/>
    </row>
    <row r="1155" spans="1:5" x14ac:dyDescent="0.3">
      <c r="A1155" s="58"/>
      <c r="B1155" s="26"/>
      <c r="C1155" s="27"/>
      <c r="E1155" s="26"/>
    </row>
    <row r="1156" spans="1:5" x14ac:dyDescent="0.3">
      <c r="A1156" s="58"/>
      <c r="B1156" s="26"/>
      <c r="C1156" s="27"/>
      <c r="E1156" s="26"/>
    </row>
    <row r="1157" spans="1:5" x14ac:dyDescent="0.3">
      <c r="A1157" s="58"/>
      <c r="B1157" s="26"/>
      <c r="C1157" s="27"/>
      <c r="E1157" s="26"/>
    </row>
    <row r="1158" spans="1:5" x14ac:dyDescent="0.3">
      <c r="A1158" s="58"/>
      <c r="B1158" s="26"/>
      <c r="C1158" s="27"/>
      <c r="E1158" s="26"/>
    </row>
    <row r="1159" spans="1:5" x14ac:dyDescent="0.3">
      <c r="A1159" s="58"/>
      <c r="B1159" s="26"/>
      <c r="C1159" s="27"/>
      <c r="E1159" s="26"/>
    </row>
    <row r="1160" spans="1:5" x14ac:dyDescent="0.3">
      <c r="A1160" s="58"/>
      <c r="B1160" s="26"/>
      <c r="C1160" s="27"/>
      <c r="E1160" s="26"/>
    </row>
    <row r="1161" spans="1:5" x14ac:dyDescent="0.3">
      <c r="A1161" s="58"/>
      <c r="B1161" s="26"/>
      <c r="C1161" s="27"/>
      <c r="E1161" s="26"/>
    </row>
    <row r="1162" spans="1:5" x14ac:dyDescent="0.3">
      <c r="A1162" s="58"/>
      <c r="B1162" s="26"/>
      <c r="C1162" s="27"/>
      <c r="E1162" s="26"/>
    </row>
    <row r="1163" spans="1:5" x14ac:dyDescent="0.3">
      <c r="A1163" s="58"/>
      <c r="B1163" s="26"/>
      <c r="C1163" s="27"/>
      <c r="E1163" s="26"/>
    </row>
    <row r="1164" spans="1:5" x14ac:dyDescent="0.3">
      <c r="A1164" s="58"/>
      <c r="B1164" s="26"/>
      <c r="C1164" s="27"/>
      <c r="E1164" s="26"/>
    </row>
    <row r="1165" spans="1:5" x14ac:dyDescent="0.3">
      <c r="A1165" s="58"/>
      <c r="B1165" s="26"/>
      <c r="C1165" s="27"/>
      <c r="E1165" s="26"/>
    </row>
    <row r="1166" spans="1:5" x14ac:dyDescent="0.3">
      <c r="A1166" s="58"/>
      <c r="B1166" s="26"/>
      <c r="C1166" s="27"/>
      <c r="E1166" s="26"/>
    </row>
    <row r="1167" spans="1:5" x14ac:dyDescent="0.3">
      <c r="A1167" s="58"/>
      <c r="B1167" s="26"/>
      <c r="C1167" s="27"/>
      <c r="E1167" s="26"/>
    </row>
    <row r="1168" spans="1:5" x14ac:dyDescent="0.3">
      <c r="A1168" s="58"/>
      <c r="B1168" s="26"/>
      <c r="C1168" s="27"/>
      <c r="E1168" s="26"/>
    </row>
    <row r="1169" spans="1:5" x14ac:dyDescent="0.3">
      <c r="A1169" s="58"/>
      <c r="B1169" s="26"/>
      <c r="C1169" s="27"/>
      <c r="E1169" s="26"/>
    </row>
    <row r="1170" spans="1:5" x14ac:dyDescent="0.3">
      <c r="A1170" s="58"/>
      <c r="B1170" s="26"/>
      <c r="C1170" s="27"/>
      <c r="E1170" s="26"/>
    </row>
    <row r="1171" spans="1:5" x14ac:dyDescent="0.3">
      <c r="A1171" s="58"/>
      <c r="B1171" s="26"/>
      <c r="C1171" s="27"/>
      <c r="E1171" s="26"/>
    </row>
    <row r="1172" spans="1:5" x14ac:dyDescent="0.3">
      <c r="A1172" s="58"/>
      <c r="B1172" s="26"/>
      <c r="C1172" s="27"/>
      <c r="E1172" s="26"/>
    </row>
    <row r="1173" spans="1:5" x14ac:dyDescent="0.3">
      <c r="A1173" s="58"/>
      <c r="B1173" s="26"/>
      <c r="C1173" s="27"/>
      <c r="E1173" s="26"/>
    </row>
    <row r="1174" spans="1:5" x14ac:dyDescent="0.3">
      <c r="A1174" s="58"/>
      <c r="B1174" s="26"/>
      <c r="C1174" s="27"/>
      <c r="E1174" s="26"/>
    </row>
    <row r="1175" spans="1:5" x14ac:dyDescent="0.3">
      <c r="A1175" s="58"/>
      <c r="B1175" s="26"/>
      <c r="C1175" s="27"/>
      <c r="E1175" s="26"/>
    </row>
    <row r="1176" spans="1:5" x14ac:dyDescent="0.3">
      <c r="A1176" s="58"/>
      <c r="B1176" s="26"/>
      <c r="C1176" s="27"/>
      <c r="E1176" s="26"/>
    </row>
    <row r="1177" spans="1:5" x14ac:dyDescent="0.3">
      <c r="A1177" s="58"/>
      <c r="B1177" s="26"/>
      <c r="C1177" s="27"/>
      <c r="E1177" s="26"/>
    </row>
    <row r="1178" spans="1:5" x14ac:dyDescent="0.3">
      <c r="A1178" s="58"/>
      <c r="B1178" s="26"/>
      <c r="C1178" s="27"/>
      <c r="E1178" s="26"/>
    </row>
    <row r="1179" spans="1:5" x14ac:dyDescent="0.3">
      <c r="A1179" s="58"/>
      <c r="B1179" s="26"/>
      <c r="C1179" s="27"/>
      <c r="E1179" s="26"/>
    </row>
    <row r="1180" spans="1:5" x14ac:dyDescent="0.3">
      <c r="A1180" s="58"/>
      <c r="B1180" s="26"/>
      <c r="C1180" s="27"/>
      <c r="E1180" s="26"/>
    </row>
    <row r="1181" spans="1:5" x14ac:dyDescent="0.3">
      <c r="A1181" s="58"/>
      <c r="B1181" s="26"/>
      <c r="C1181" s="27"/>
      <c r="E1181" s="26"/>
    </row>
    <row r="1182" spans="1:5" x14ac:dyDescent="0.3">
      <c r="A1182" s="58"/>
      <c r="B1182" s="26"/>
      <c r="C1182" s="27"/>
      <c r="E1182" s="26"/>
    </row>
    <row r="1183" spans="1:5" x14ac:dyDescent="0.3">
      <c r="A1183" s="58"/>
      <c r="B1183" s="26"/>
      <c r="C1183" s="27"/>
      <c r="E1183" s="26"/>
    </row>
    <row r="1184" spans="1:5" x14ac:dyDescent="0.3">
      <c r="A1184" s="58"/>
      <c r="B1184" s="26"/>
      <c r="C1184" s="27"/>
      <c r="E1184" s="26"/>
    </row>
    <row r="1185" spans="1:5" x14ac:dyDescent="0.3">
      <c r="A1185" s="58"/>
      <c r="B1185" s="26"/>
      <c r="C1185" s="27"/>
      <c r="E1185" s="26"/>
    </row>
    <row r="1186" spans="1:5" x14ac:dyDescent="0.3">
      <c r="A1186" s="58"/>
      <c r="B1186" s="26"/>
      <c r="C1186" s="27"/>
      <c r="E1186" s="26"/>
    </row>
    <row r="1187" spans="1:5" x14ac:dyDescent="0.3">
      <c r="A1187" s="58"/>
      <c r="B1187" s="26"/>
      <c r="C1187" s="27"/>
      <c r="E1187" s="26"/>
    </row>
    <row r="1188" spans="1:5" x14ac:dyDescent="0.3">
      <c r="A1188" s="58"/>
      <c r="B1188" s="26"/>
      <c r="C1188" s="27"/>
      <c r="E1188" s="26"/>
    </row>
    <row r="1189" spans="1:5" x14ac:dyDescent="0.3">
      <c r="A1189" s="58"/>
      <c r="B1189" s="26"/>
      <c r="C1189" s="27"/>
      <c r="E1189" s="26"/>
    </row>
    <row r="1190" spans="1:5" x14ac:dyDescent="0.3">
      <c r="A1190" s="58"/>
      <c r="B1190" s="26"/>
      <c r="C1190" s="27"/>
      <c r="E1190" s="26"/>
    </row>
    <row r="1191" spans="1:5" x14ac:dyDescent="0.3">
      <c r="A1191" s="58"/>
      <c r="B1191" s="26"/>
      <c r="C1191" s="27"/>
      <c r="E1191" s="26"/>
    </row>
    <row r="1192" spans="1:5" x14ac:dyDescent="0.3">
      <c r="A1192" s="58"/>
      <c r="B1192" s="26"/>
      <c r="C1192" s="27"/>
      <c r="E1192" s="26"/>
    </row>
    <row r="1193" spans="1:5" x14ac:dyDescent="0.3">
      <c r="A1193" s="58"/>
      <c r="B1193" s="26"/>
      <c r="C1193" s="27"/>
      <c r="E1193" s="26"/>
    </row>
    <row r="1194" spans="1:5" x14ac:dyDescent="0.3">
      <c r="A1194" s="58"/>
      <c r="B1194" s="26"/>
      <c r="C1194" s="27"/>
      <c r="E1194" s="26"/>
    </row>
    <row r="1195" spans="1:5" x14ac:dyDescent="0.3">
      <c r="A1195" s="58"/>
      <c r="B1195" s="26"/>
      <c r="C1195" s="27"/>
      <c r="E1195" s="26"/>
    </row>
    <row r="1196" spans="1:5" x14ac:dyDescent="0.3">
      <c r="A1196" s="58"/>
      <c r="B1196" s="26"/>
      <c r="C1196" s="27"/>
      <c r="E1196" s="26"/>
    </row>
    <row r="1197" spans="1:5" x14ac:dyDescent="0.3">
      <c r="A1197" s="58"/>
      <c r="B1197" s="26"/>
      <c r="C1197" s="27"/>
      <c r="E1197" s="26"/>
    </row>
    <row r="1198" spans="1:5" x14ac:dyDescent="0.3">
      <c r="A1198" s="58"/>
      <c r="B1198" s="26"/>
      <c r="C1198" s="27"/>
      <c r="E1198" s="26"/>
    </row>
    <row r="1199" spans="1:5" x14ac:dyDescent="0.3">
      <c r="A1199" s="58"/>
      <c r="B1199" s="26"/>
      <c r="C1199" s="27"/>
      <c r="E1199" s="26"/>
    </row>
    <row r="1200" spans="1:5" x14ac:dyDescent="0.3">
      <c r="A1200" s="58"/>
      <c r="B1200" s="26"/>
      <c r="C1200" s="27"/>
      <c r="E1200" s="26"/>
    </row>
    <row r="1201" spans="1:5" x14ac:dyDescent="0.3">
      <c r="A1201" s="58"/>
      <c r="B1201" s="26"/>
      <c r="C1201" s="27"/>
      <c r="E1201" s="26"/>
    </row>
    <row r="1202" spans="1:5" x14ac:dyDescent="0.3">
      <c r="A1202" s="58"/>
      <c r="B1202" s="26"/>
      <c r="C1202" s="27"/>
      <c r="E1202" s="26"/>
    </row>
    <row r="1203" spans="1:5" x14ac:dyDescent="0.3">
      <c r="A1203" s="58"/>
      <c r="B1203" s="26"/>
      <c r="C1203" s="27"/>
      <c r="E1203" s="26"/>
    </row>
    <row r="1204" spans="1:5" x14ac:dyDescent="0.3">
      <c r="A1204" s="58"/>
      <c r="B1204" s="26"/>
      <c r="C1204" s="27"/>
      <c r="E1204" s="26"/>
    </row>
    <row r="1205" spans="1:5" x14ac:dyDescent="0.3">
      <c r="A1205" s="58"/>
      <c r="B1205" s="26"/>
      <c r="C1205" s="27"/>
      <c r="E1205" s="26"/>
    </row>
    <row r="1206" spans="1:5" x14ac:dyDescent="0.3">
      <c r="A1206" s="58"/>
      <c r="B1206" s="26"/>
      <c r="C1206" s="27"/>
      <c r="E1206" s="26"/>
    </row>
    <row r="1207" spans="1:5" x14ac:dyDescent="0.3">
      <c r="A1207" s="58"/>
      <c r="B1207" s="26"/>
      <c r="C1207" s="27"/>
      <c r="E1207" s="26"/>
    </row>
    <row r="1208" spans="1:5" x14ac:dyDescent="0.3">
      <c r="A1208" s="58"/>
      <c r="B1208" s="26"/>
      <c r="C1208" s="27"/>
      <c r="E1208" s="26"/>
    </row>
    <row r="1209" spans="1:5" x14ac:dyDescent="0.3">
      <c r="A1209" s="58"/>
      <c r="B1209" s="26"/>
      <c r="C1209" s="27"/>
      <c r="E1209" s="26"/>
    </row>
    <row r="1210" spans="1:5" x14ac:dyDescent="0.3">
      <c r="A1210" s="58"/>
      <c r="B1210" s="26"/>
      <c r="C1210" s="27"/>
      <c r="E1210" s="26"/>
    </row>
    <row r="1211" spans="1:5" x14ac:dyDescent="0.3">
      <c r="A1211" s="58"/>
      <c r="B1211" s="26"/>
      <c r="C1211" s="27"/>
      <c r="E1211" s="26"/>
    </row>
    <row r="1212" spans="1:5" x14ac:dyDescent="0.3">
      <c r="A1212" s="58"/>
      <c r="B1212" s="26"/>
      <c r="C1212" s="27"/>
      <c r="E1212" s="26"/>
    </row>
    <row r="1213" spans="1:5" x14ac:dyDescent="0.3">
      <c r="A1213" s="58"/>
      <c r="B1213" s="26"/>
      <c r="C1213" s="27"/>
      <c r="E1213" s="26"/>
    </row>
    <row r="1214" spans="1:5" x14ac:dyDescent="0.3">
      <c r="A1214" s="58"/>
      <c r="B1214" s="26"/>
      <c r="C1214" s="27"/>
      <c r="E1214" s="26"/>
    </row>
    <row r="1215" spans="1:5" x14ac:dyDescent="0.3">
      <c r="A1215" s="58"/>
      <c r="B1215" s="26"/>
      <c r="C1215" s="27"/>
      <c r="E1215" s="26"/>
    </row>
    <row r="1216" spans="1:5" x14ac:dyDescent="0.3">
      <c r="A1216" s="58"/>
      <c r="B1216" s="26"/>
      <c r="C1216" s="27"/>
      <c r="E1216" s="26"/>
    </row>
    <row r="1217" spans="1:5" x14ac:dyDescent="0.3">
      <c r="A1217" s="58"/>
      <c r="B1217" s="26"/>
      <c r="C1217" s="27"/>
      <c r="E1217" s="26"/>
    </row>
    <row r="1218" spans="1:5" x14ac:dyDescent="0.3">
      <c r="A1218" s="58"/>
      <c r="B1218" s="26"/>
      <c r="C1218" s="27"/>
      <c r="E1218" s="26"/>
    </row>
    <row r="1219" spans="1:5" x14ac:dyDescent="0.3">
      <c r="A1219" s="58"/>
      <c r="B1219" s="26"/>
      <c r="C1219" s="27"/>
      <c r="E1219" s="26"/>
    </row>
    <row r="1220" spans="1:5" x14ac:dyDescent="0.3">
      <c r="A1220" s="58"/>
      <c r="B1220" s="26"/>
      <c r="C1220" s="27"/>
      <c r="E1220" s="26"/>
    </row>
    <row r="1221" spans="1:5" x14ac:dyDescent="0.3">
      <c r="A1221" s="58"/>
      <c r="B1221" s="26"/>
      <c r="C1221" s="27"/>
      <c r="E1221" s="26"/>
    </row>
    <row r="1222" spans="1:5" x14ac:dyDescent="0.3">
      <c r="A1222" s="58"/>
      <c r="B1222" s="26"/>
      <c r="C1222" s="27"/>
      <c r="E1222" s="26"/>
    </row>
    <row r="1223" spans="1:5" x14ac:dyDescent="0.3">
      <c r="A1223" s="58"/>
      <c r="B1223" s="26"/>
      <c r="C1223" s="27"/>
      <c r="E1223" s="26"/>
    </row>
    <row r="1224" spans="1:5" x14ac:dyDescent="0.3">
      <c r="A1224" s="58"/>
      <c r="B1224" s="26"/>
      <c r="C1224" s="27"/>
      <c r="E1224" s="26"/>
    </row>
    <row r="1225" spans="1:5" x14ac:dyDescent="0.3">
      <c r="A1225" s="58"/>
      <c r="B1225" s="26"/>
      <c r="C1225" s="27"/>
      <c r="E1225" s="26"/>
    </row>
    <row r="1226" spans="1:5" x14ac:dyDescent="0.3">
      <c r="A1226" s="58"/>
      <c r="B1226" s="26"/>
      <c r="C1226" s="27"/>
      <c r="E1226" s="26"/>
    </row>
    <row r="1227" spans="1:5" x14ac:dyDescent="0.3">
      <c r="A1227" s="58"/>
      <c r="B1227" s="26"/>
      <c r="C1227" s="27"/>
      <c r="E1227" s="26"/>
    </row>
    <row r="1228" spans="1:5" x14ac:dyDescent="0.3">
      <c r="A1228" s="58"/>
      <c r="B1228" s="26"/>
      <c r="C1228" s="27"/>
      <c r="E1228" s="26"/>
    </row>
    <row r="1229" spans="1:5" x14ac:dyDescent="0.3">
      <c r="A1229" s="58"/>
      <c r="B1229" s="26"/>
      <c r="C1229" s="27"/>
      <c r="E1229" s="26"/>
    </row>
    <row r="1230" spans="1:5" x14ac:dyDescent="0.3">
      <c r="A1230" s="58"/>
      <c r="B1230" s="26"/>
      <c r="C1230" s="27"/>
      <c r="E1230" s="26"/>
    </row>
    <row r="1231" spans="1:5" x14ac:dyDescent="0.3">
      <c r="A1231" s="58"/>
      <c r="B1231" s="26"/>
      <c r="C1231" s="27"/>
      <c r="E1231" s="26"/>
    </row>
    <row r="1232" spans="1:5" x14ac:dyDescent="0.3">
      <c r="A1232" s="58"/>
      <c r="B1232" s="26"/>
      <c r="C1232" s="27"/>
      <c r="E1232" s="26"/>
    </row>
    <row r="1233" spans="1:5" x14ac:dyDescent="0.3">
      <c r="A1233" s="58"/>
      <c r="B1233" s="26"/>
      <c r="C1233" s="27"/>
      <c r="E1233" s="26"/>
    </row>
    <row r="1234" spans="1:5" x14ac:dyDescent="0.3">
      <c r="A1234" s="58"/>
      <c r="B1234" s="26"/>
      <c r="C1234" s="27"/>
      <c r="E1234" s="26"/>
    </row>
    <row r="1235" spans="1:5" x14ac:dyDescent="0.3">
      <c r="A1235" s="58"/>
      <c r="B1235" s="26"/>
      <c r="C1235" s="27"/>
      <c r="E1235" s="26"/>
    </row>
    <row r="1236" spans="1:5" x14ac:dyDescent="0.3">
      <c r="A1236" s="58"/>
      <c r="B1236" s="26"/>
      <c r="C1236" s="27"/>
      <c r="E1236" s="26"/>
    </row>
    <row r="1237" spans="1:5" x14ac:dyDescent="0.3">
      <c r="A1237" s="58"/>
      <c r="B1237" s="26"/>
      <c r="C1237" s="27"/>
      <c r="E1237" s="26"/>
    </row>
    <row r="1238" spans="1:5" x14ac:dyDescent="0.3">
      <c r="A1238" s="58"/>
      <c r="B1238" s="26"/>
      <c r="C1238" s="27"/>
      <c r="E1238" s="26"/>
    </row>
    <row r="1239" spans="1:5" x14ac:dyDescent="0.3">
      <c r="A1239" s="58"/>
      <c r="B1239" s="26"/>
      <c r="C1239" s="27"/>
      <c r="E1239" s="26"/>
    </row>
    <row r="1240" spans="1:5" x14ac:dyDescent="0.3">
      <c r="A1240" s="58"/>
      <c r="B1240" s="26"/>
      <c r="C1240" s="27"/>
      <c r="E1240" s="26"/>
    </row>
    <row r="1241" spans="1:5" x14ac:dyDescent="0.3">
      <c r="A1241" s="58"/>
      <c r="B1241" s="26"/>
      <c r="C1241" s="27"/>
      <c r="E1241" s="26"/>
    </row>
    <row r="1242" spans="1:5" x14ac:dyDescent="0.3">
      <c r="A1242" s="58"/>
      <c r="B1242" s="26"/>
      <c r="C1242" s="27"/>
      <c r="E1242" s="26"/>
    </row>
    <row r="1243" spans="1:5" x14ac:dyDescent="0.3">
      <c r="A1243" s="58"/>
      <c r="B1243" s="26"/>
      <c r="C1243" s="27"/>
      <c r="E1243" s="26"/>
    </row>
    <row r="1244" spans="1:5" x14ac:dyDescent="0.3">
      <c r="A1244" s="58"/>
      <c r="B1244" s="26"/>
      <c r="C1244" s="27"/>
      <c r="E1244" s="26"/>
    </row>
    <row r="1245" spans="1:5" x14ac:dyDescent="0.3">
      <c r="A1245" s="58"/>
      <c r="B1245" s="26"/>
      <c r="C1245" s="27"/>
      <c r="E1245" s="26"/>
    </row>
    <row r="1246" spans="1:5" x14ac:dyDescent="0.3">
      <c r="A1246" s="58"/>
      <c r="B1246" s="26"/>
      <c r="C1246" s="27"/>
      <c r="E1246" s="26"/>
    </row>
    <row r="1247" spans="1:5" x14ac:dyDescent="0.3">
      <c r="A1247" s="58"/>
      <c r="B1247" s="26"/>
      <c r="C1247" s="27"/>
      <c r="E1247" s="26"/>
    </row>
    <row r="1248" spans="1:5" x14ac:dyDescent="0.3">
      <c r="A1248" s="58"/>
      <c r="B1248" s="26"/>
      <c r="C1248" s="27"/>
      <c r="E1248" s="26"/>
    </row>
    <row r="1249" spans="1:5" x14ac:dyDescent="0.3">
      <c r="A1249" s="58"/>
      <c r="B1249" s="26"/>
      <c r="C1249" s="27"/>
      <c r="E1249" s="26"/>
    </row>
    <row r="1250" spans="1:5" x14ac:dyDescent="0.3">
      <c r="A1250" s="58"/>
      <c r="B1250" s="26"/>
      <c r="C1250" s="27"/>
      <c r="E1250" s="26"/>
    </row>
    <row r="1251" spans="1:5" x14ac:dyDescent="0.3">
      <c r="A1251" s="58"/>
      <c r="B1251" s="26"/>
      <c r="C1251" s="27"/>
      <c r="E1251" s="26"/>
    </row>
    <row r="1252" spans="1:5" x14ac:dyDescent="0.3">
      <c r="A1252" s="58"/>
      <c r="B1252" s="26"/>
      <c r="C1252" s="27"/>
      <c r="E1252" s="26"/>
    </row>
    <row r="1253" spans="1:5" x14ac:dyDescent="0.3">
      <c r="A1253" s="58"/>
      <c r="B1253" s="26"/>
      <c r="C1253" s="27"/>
      <c r="E1253" s="26"/>
    </row>
    <row r="1254" spans="1:5" x14ac:dyDescent="0.3">
      <c r="A1254" s="58"/>
      <c r="B1254" s="26"/>
      <c r="C1254" s="27"/>
      <c r="E1254" s="26"/>
    </row>
    <row r="1255" spans="1:5" x14ac:dyDescent="0.3">
      <c r="A1255" s="58"/>
      <c r="B1255" s="26"/>
      <c r="C1255" s="27"/>
      <c r="E1255" s="26"/>
    </row>
    <row r="1256" spans="1:5" x14ac:dyDescent="0.3">
      <c r="A1256" s="58"/>
      <c r="B1256" s="26"/>
      <c r="C1256" s="27"/>
      <c r="E1256" s="26"/>
    </row>
    <row r="1257" spans="1:5" x14ac:dyDescent="0.3">
      <c r="A1257" s="58"/>
      <c r="B1257" s="26"/>
      <c r="C1257" s="27"/>
      <c r="E1257" s="26"/>
    </row>
    <row r="1258" spans="1:5" x14ac:dyDescent="0.3">
      <c r="A1258" s="58"/>
      <c r="B1258" s="26"/>
      <c r="C1258" s="27"/>
      <c r="E1258" s="26"/>
    </row>
    <row r="1259" spans="1:5" x14ac:dyDescent="0.3">
      <c r="A1259" s="58"/>
      <c r="B1259" s="26"/>
      <c r="C1259" s="27"/>
      <c r="E1259" s="26"/>
    </row>
    <row r="1260" spans="1:5" x14ac:dyDescent="0.3">
      <c r="A1260" s="58"/>
      <c r="B1260" s="26"/>
      <c r="C1260" s="27"/>
      <c r="E1260" s="26"/>
    </row>
    <row r="1261" spans="1:5" x14ac:dyDescent="0.3">
      <c r="A1261" s="58"/>
      <c r="B1261" s="26"/>
      <c r="C1261" s="27"/>
      <c r="E1261" s="26"/>
    </row>
    <row r="1262" spans="1:5" x14ac:dyDescent="0.3">
      <c r="A1262" s="58"/>
      <c r="B1262" s="26"/>
      <c r="C1262" s="27"/>
      <c r="E1262" s="26"/>
    </row>
    <row r="1263" spans="1:5" x14ac:dyDescent="0.3">
      <c r="A1263" s="58"/>
      <c r="B1263" s="26"/>
      <c r="C1263" s="27"/>
      <c r="E1263" s="26"/>
    </row>
    <row r="1264" spans="1:5" x14ac:dyDescent="0.3">
      <c r="A1264" s="58"/>
      <c r="B1264" s="26"/>
      <c r="C1264" s="27"/>
      <c r="E1264" s="26"/>
    </row>
    <row r="1265" spans="1:5" x14ac:dyDescent="0.3">
      <c r="A1265" s="58"/>
      <c r="B1265" s="26"/>
      <c r="C1265" s="27"/>
      <c r="E1265" s="26"/>
    </row>
    <row r="1266" spans="1:5" x14ac:dyDescent="0.3">
      <c r="A1266" s="58"/>
      <c r="B1266" s="26"/>
      <c r="C1266" s="27"/>
      <c r="E1266" s="26"/>
    </row>
    <row r="1267" spans="1:5" x14ac:dyDescent="0.3">
      <c r="A1267" s="58"/>
      <c r="B1267" s="26"/>
      <c r="C1267" s="27"/>
      <c r="E1267" s="26"/>
    </row>
    <row r="1268" spans="1:5" x14ac:dyDescent="0.3">
      <c r="A1268" s="58"/>
      <c r="B1268" s="26"/>
      <c r="C1268" s="27"/>
      <c r="E1268" s="26"/>
    </row>
    <row r="1269" spans="1:5" x14ac:dyDescent="0.3">
      <c r="A1269" s="58"/>
      <c r="B1269" s="26"/>
      <c r="C1269" s="27"/>
      <c r="E1269" s="26"/>
    </row>
    <row r="1270" spans="1:5" x14ac:dyDescent="0.3">
      <c r="A1270" s="58"/>
      <c r="B1270" s="26"/>
      <c r="C1270" s="27"/>
      <c r="E1270" s="26"/>
    </row>
    <row r="1271" spans="1:5" x14ac:dyDescent="0.3">
      <c r="A1271" s="58"/>
      <c r="B1271" s="26"/>
      <c r="C1271" s="27"/>
      <c r="E1271" s="26"/>
    </row>
    <row r="1272" spans="1:5" x14ac:dyDescent="0.3">
      <c r="A1272" s="58"/>
      <c r="B1272" s="26"/>
      <c r="C1272" s="27"/>
      <c r="E1272" s="26"/>
    </row>
    <row r="1273" spans="1:5" x14ac:dyDescent="0.3">
      <c r="A1273" s="58"/>
      <c r="B1273" s="26"/>
      <c r="C1273" s="27"/>
      <c r="E1273" s="26"/>
    </row>
    <row r="1274" spans="1:5" x14ac:dyDescent="0.3">
      <c r="A1274" s="58"/>
      <c r="B1274" s="26"/>
      <c r="C1274" s="27"/>
      <c r="E1274" s="26"/>
    </row>
    <row r="1275" spans="1:5" x14ac:dyDescent="0.3">
      <c r="A1275" s="58"/>
      <c r="B1275" s="26"/>
      <c r="C1275" s="27"/>
      <c r="E1275" s="26"/>
    </row>
    <row r="1276" spans="1:5" x14ac:dyDescent="0.3">
      <c r="A1276" s="58"/>
      <c r="B1276" s="26"/>
      <c r="C1276" s="27"/>
      <c r="E1276" s="26"/>
    </row>
    <row r="1277" spans="1:5" x14ac:dyDescent="0.3">
      <c r="A1277" s="58"/>
      <c r="B1277" s="26"/>
      <c r="C1277" s="27"/>
      <c r="E1277" s="26"/>
    </row>
    <row r="1278" spans="1:5" x14ac:dyDescent="0.3">
      <c r="A1278" s="58"/>
      <c r="B1278" s="26"/>
      <c r="C1278" s="27"/>
      <c r="E1278" s="26"/>
    </row>
    <row r="1279" spans="1:5" x14ac:dyDescent="0.3">
      <c r="A1279" s="58"/>
      <c r="B1279" s="26"/>
      <c r="C1279" s="27"/>
      <c r="E1279" s="26"/>
    </row>
    <row r="1280" spans="1:5" x14ac:dyDescent="0.3">
      <c r="A1280" s="58"/>
      <c r="B1280" s="26"/>
      <c r="C1280" s="27"/>
      <c r="E1280" s="26"/>
    </row>
    <row r="1281" spans="1:5" x14ac:dyDescent="0.3">
      <c r="A1281" s="58"/>
      <c r="B1281" s="26"/>
      <c r="C1281" s="27"/>
      <c r="E1281" s="26"/>
    </row>
    <row r="1282" spans="1:5" x14ac:dyDescent="0.3">
      <c r="A1282" s="58"/>
      <c r="B1282" s="26"/>
      <c r="C1282" s="27"/>
      <c r="E1282" s="26"/>
    </row>
    <row r="1283" spans="1:5" x14ac:dyDescent="0.3">
      <c r="A1283" s="58"/>
      <c r="B1283" s="26"/>
      <c r="C1283" s="27"/>
      <c r="E1283" s="26"/>
    </row>
    <row r="1284" spans="1:5" x14ac:dyDescent="0.3">
      <c r="A1284" s="58"/>
      <c r="B1284" s="26"/>
      <c r="C1284" s="27"/>
      <c r="E1284" s="26"/>
    </row>
    <row r="1285" spans="1:5" x14ac:dyDescent="0.3">
      <c r="A1285" s="58"/>
      <c r="B1285" s="26"/>
      <c r="C1285" s="27"/>
      <c r="E1285" s="26"/>
    </row>
    <row r="1286" spans="1:5" x14ac:dyDescent="0.3">
      <c r="A1286" s="58"/>
      <c r="B1286" s="26"/>
      <c r="C1286" s="27"/>
      <c r="E1286" s="26"/>
    </row>
    <row r="1287" spans="1:5" x14ac:dyDescent="0.3">
      <c r="A1287" s="58"/>
      <c r="B1287" s="26"/>
      <c r="C1287" s="27"/>
      <c r="E1287" s="26"/>
    </row>
    <row r="1288" spans="1:5" x14ac:dyDescent="0.3">
      <c r="A1288" s="58"/>
      <c r="B1288" s="26"/>
      <c r="C1288" s="27"/>
      <c r="E1288" s="26"/>
    </row>
    <row r="1289" spans="1:5" x14ac:dyDescent="0.3">
      <c r="A1289" s="58"/>
      <c r="B1289" s="26"/>
      <c r="C1289" s="27"/>
      <c r="E1289" s="26"/>
    </row>
    <row r="1290" spans="1:5" x14ac:dyDescent="0.3">
      <c r="A1290" s="58"/>
      <c r="B1290" s="26"/>
      <c r="C1290" s="27"/>
      <c r="E1290" s="26"/>
    </row>
    <row r="1291" spans="1:5" x14ac:dyDescent="0.3">
      <c r="A1291" s="58"/>
      <c r="B1291" s="26"/>
      <c r="C1291" s="27"/>
      <c r="E1291" s="26"/>
    </row>
    <row r="1292" spans="1:5" x14ac:dyDescent="0.3">
      <c r="A1292" s="58"/>
      <c r="B1292" s="26"/>
      <c r="C1292" s="27"/>
      <c r="E1292" s="26"/>
    </row>
    <row r="1293" spans="1:5" x14ac:dyDescent="0.3">
      <c r="A1293" s="58"/>
      <c r="B1293" s="26"/>
      <c r="C1293" s="27"/>
      <c r="E1293" s="26"/>
    </row>
    <row r="1294" spans="1:5" x14ac:dyDescent="0.3">
      <c r="A1294" s="58"/>
      <c r="B1294" s="26"/>
      <c r="C1294" s="27"/>
      <c r="E1294" s="26"/>
    </row>
    <row r="1295" spans="1:5" x14ac:dyDescent="0.3">
      <c r="A1295" s="58"/>
      <c r="B1295" s="26"/>
      <c r="C1295" s="27"/>
      <c r="E1295" s="26"/>
    </row>
    <row r="1296" spans="1:5" x14ac:dyDescent="0.3">
      <c r="A1296" s="58"/>
      <c r="B1296" s="26"/>
      <c r="C1296" s="27"/>
      <c r="E1296" s="26"/>
    </row>
    <row r="1297" spans="1:5" x14ac:dyDescent="0.3">
      <c r="A1297" s="58"/>
      <c r="B1297" s="26"/>
      <c r="C1297" s="27"/>
      <c r="E1297" s="26"/>
    </row>
    <row r="1298" spans="1:5" x14ac:dyDescent="0.3">
      <c r="A1298" s="58"/>
      <c r="B1298" s="26"/>
      <c r="C1298" s="27"/>
      <c r="E1298" s="26"/>
    </row>
    <row r="1299" spans="1:5" x14ac:dyDescent="0.3">
      <c r="A1299" s="58"/>
      <c r="B1299" s="26"/>
      <c r="C1299" s="27"/>
      <c r="E1299" s="26"/>
    </row>
    <row r="1300" spans="1:5" x14ac:dyDescent="0.3">
      <c r="A1300" s="58"/>
      <c r="B1300" s="26"/>
      <c r="C1300" s="27"/>
      <c r="E1300" s="26"/>
    </row>
    <row r="1301" spans="1:5" x14ac:dyDescent="0.3">
      <c r="A1301" s="58"/>
      <c r="B1301" s="26"/>
      <c r="C1301" s="27"/>
      <c r="E1301" s="26"/>
    </row>
    <row r="1302" spans="1:5" x14ac:dyDescent="0.3">
      <c r="A1302" s="58"/>
      <c r="B1302" s="26"/>
      <c r="C1302" s="27"/>
      <c r="E1302" s="26"/>
    </row>
    <row r="1303" spans="1:5" x14ac:dyDescent="0.3">
      <c r="A1303" s="58"/>
      <c r="B1303" s="26"/>
      <c r="C1303" s="27"/>
      <c r="E1303" s="26"/>
    </row>
    <row r="1304" spans="1:5" x14ac:dyDescent="0.3">
      <c r="A1304" s="58"/>
      <c r="B1304" s="26"/>
      <c r="C1304" s="27"/>
      <c r="E1304" s="26"/>
    </row>
    <row r="1305" spans="1:5" x14ac:dyDescent="0.3">
      <c r="A1305" s="58"/>
      <c r="B1305" s="26"/>
      <c r="C1305" s="27"/>
      <c r="E1305" s="26"/>
    </row>
    <row r="1306" spans="1:5" x14ac:dyDescent="0.3">
      <c r="A1306" s="58"/>
      <c r="B1306" s="26"/>
      <c r="C1306" s="27"/>
      <c r="E1306" s="26"/>
    </row>
    <row r="1307" spans="1:5" x14ac:dyDescent="0.3">
      <c r="A1307" s="58"/>
      <c r="B1307" s="26"/>
      <c r="C1307" s="27"/>
      <c r="E1307" s="26"/>
    </row>
    <row r="1308" spans="1:5" x14ac:dyDescent="0.3">
      <c r="A1308" s="58"/>
      <c r="B1308" s="26"/>
      <c r="C1308" s="27"/>
      <c r="E1308" s="26"/>
    </row>
    <row r="1309" spans="1:5" x14ac:dyDescent="0.3">
      <c r="A1309" s="58"/>
      <c r="B1309" s="26"/>
      <c r="C1309" s="27"/>
      <c r="E1309" s="26"/>
    </row>
    <row r="1310" spans="1:5" x14ac:dyDescent="0.3">
      <c r="A1310" s="58"/>
      <c r="B1310" s="26"/>
      <c r="C1310" s="27"/>
      <c r="E1310" s="26"/>
    </row>
    <row r="1311" spans="1:5" x14ac:dyDescent="0.3">
      <c r="A1311" s="58"/>
      <c r="B1311" s="26"/>
      <c r="C1311" s="27"/>
      <c r="E1311" s="26"/>
    </row>
    <row r="1312" spans="1:5" x14ac:dyDescent="0.3">
      <c r="A1312" s="58"/>
      <c r="B1312" s="26"/>
      <c r="C1312" s="27"/>
      <c r="E1312" s="26"/>
    </row>
    <row r="1313" spans="1:5" x14ac:dyDescent="0.3">
      <c r="A1313" s="58"/>
      <c r="B1313" s="26"/>
      <c r="C1313" s="27"/>
      <c r="E1313" s="26"/>
    </row>
    <row r="1314" spans="1:5" x14ac:dyDescent="0.3">
      <c r="A1314" s="58"/>
      <c r="B1314" s="26"/>
      <c r="C1314" s="27"/>
      <c r="E1314" s="26"/>
    </row>
    <row r="1315" spans="1:5" x14ac:dyDescent="0.3">
      <c r="A1315" s="58"/>
      <c r="B1315" s="26"/>
      <c r="C1315" s="27"/>
      <c r="E1315" s="26"/>
    </row>
    <row r="1316" spans="1:5" x14ac:dyDescent="0.3">
      <c r="A1316" s="58"/>
      <c r="B1316" s="26"/>
      <c r="C1316" s="27"/>
      <c r="E1316" s="26"/>
    </row>
    <row r="1317" spans="1:5" x14ac:dyDescent="0.3">
      <c r="A1317" s="58"/>
      <c r="B1317" s="26"/>
      <c r="C1317" s="27"/>
      <c r="E1317" s="26"/>
    </row>
    <row r="1318" spans="1:5" x14ac:dyDescent="0.3">
      <c r="A1318" s="58"/>
      <c r="B1318" s="26"/>
      <c r="C1318" s="27"/>
      <c r="E1318" s="26"/>
    </row>
    <row r="1319" spans="1:5" x14ac:dyDescent="0.3">
      <c r="A1319" s="58"/>
      <c r="B1319" s="26"/>
      <c r="C1319" s="27"/>
      <c r="E1319" s="26"/>
    </row>
    <row r="1320" spans="1:5" x14ac:dyDescent="0.3">
      <c r="A1320" s="58"/>
      <c r="B1320" s="26"/>
      <c r="C1320" s="27"/>
      <c r="E1320" s="26"/>
    </row>
    <row r="1321" spans="1:5" x14ac:dyDescent="0.3">
      <c r="A1321" s="58"/>
      <c r="B1321" s="26"/>
      <c r="C1321" s="27"/>
      <c r="E1321" s="26"/>
    </row>
    <row r="1322" spans="1:5" x14ac:dyDescent="0.3">
      <c r="A1322" s="58"/>
      <c r="B1322" s="26"/>
      <c r="C1322" s="27"/>
      <c r="E1322" s="26"/>
    </row>
    <row r="1323" spans="1:5" x14ac:dyDescent="0.3">
      <c r="A1323" s="58"/>
      <c r="B1323" s="26"/>
      <c r="C1323" s="27"/>
      <c r="E1323" s="26"/>
    </row>
    <row r="1324" spans="1:5" x14ac:dyDescent="0.3">
      <c r="A1324" s="58"/>
      <c r="B1324" s="26"/>
      <c r="C1324" s="27"/>
      <c r="E1324" s="26"/>
    </row>
    <row r="1325" spans="1:5" x14ac:dyDescent="0.3">
      <c r="A1325" s="58"/>
      <c r="B1325" s="26"/>
      <c r="C1325" s="27"/>
      <c r="E1325" s="26"/>
    </row>
    <row r="1326" spans="1:5" x14ac:dyDescent="0.3">
      <c r="A1326" s="58"/>
      <c r="B1326" s="26"/>
      <c r="C1326" s="27"/>
      <c r="E1326" s="26"/>
    </row>
    <row r="1327" spans="1:5" x14ac:dyDescent="0.3">
      <c r="A1327" s="58"/>
      <c r="B1327" s="26"/>
      <c r="C1327" s="27"/>
      <c r="E1327" s="26"/>
    </row>
    <row r="1328" spans="1:5" x14ac:dyDescent="0.3">
      <c r="A1328" s="58"/>
      <c r="B1328" s="26"/>
      <c r="C1328" s="27"/>
      <c r="E1328" s="26"/>
    </row>
    <row r="1329" spans="1:5" x14ac:dyDescent="0.3">
      <c r="A1329" s="58"/>
      <c r="B1329" s="26"/>
      <c r="C1329" s="27"/>
      <c r="E1329" s="26"/>
    </row>
    <row r="1330" spans="1:5" x14ac:dyDescent="0.3">
      <c r="A1330" s="58"/>
      <c r="B1330" s="26"/>
      <c r="C1330" s="27"/>
      <c r="E1330" s="26"/>
    </row>
    <row r="1331" spans="1:5" x14ac:dyDescent="0.3">
      <c r="A1331" s="58"/>
      <c r="B1331" s="26"/>
      <c r="C1331" s="27"/>
      <c r="E1331" s="26"/>
    </row>
    <row r="1332" spans="1:5" x14ac:dyDescent="0.3">
      <c r="A1332" s="58"/>
      <c r="B1332" s="26"/>
      <c r="C1332" s="27"/>
      <c r="E1332" s="26"/>
    </row>
    <row r="1333" spans="1:5" x14ac:dyDescent="0.3">
      <c r="A1333" s="58"/>
      <c r="B1333" s="26"/>
      <c r="C1333" s="27"/>
      <c r="E1333" s="26"/>
    </row>
    <row r="1334" spans="1:5" x14ac:dyDescent="0.3">
      <c r="A1334" s="58"/>
      <c r="B1334" s="26"/>
      <c r="C1334" s="27"/>
      <c r="E1334" s="26"/>
    </row>
    <row r="1335" spans="1:5" x14ac:dyDescent="0.3">
      <c r="A1335" s="58"/>
      <c r="B1335" s="26"/>
      <c r="C1335" s="27"/>
      <c r="E1335" s="26"/>
    </row>
    <row r="1336" spans="1:5" x14ac:dyDescent="0.3">
      <c r="A1336" s="58"/>
      <c r="B1336" s="26"/>
      <c r="C1336" s="27"/>
      <c r="E1336" s="26"/>
    </row>
    <row r="1337" spans="1:5" x14ac:dyDescent="0.3">
      <c r="A1337" s="58"/>
      <c r="B1337" s="26"/>
      <c r="C1337" s="27"/>
      <c r="E1337" s="26"/>
    </row>
    <row r="1338" spans="1:5" x14ac:dyDescent="0.3">
      <c r="A1338" s="58"/>
      <c r="B1338" s="26"/>
      <c r="C1338" s="27"/>
      <c r="E1338" s="26"/>
    </row>
    <row r="1339" spans="1:5" x14ac:dyDescent="0.3">
      <c r="A1339" s="58"/>
      <c r="B1339" s="26"/>
      <c r="C1339" s="27"/>
      <c r="E1339" s="26"/>
    </row>
    <row r="1340" spans="1:5" x14ac:dyDescent="0.3">
      <c r="A1340" s="58"/>
      <c r="B1340" s="26"/>
      <c r="C1340" s="27"/>
      <c r="E1340" s="26"/>
    </row>
    <row r="1341" spans="1:5" x14ac:dyDescent="0.3">
      <c r="A1341" s="58"/>
      <c r="B1341" s="26"/>
      <c r="C1341" s="27"/>
      <c r="E1341" s="26"/>
    </row>
    <row r="1342" spans="1:5" x14ac:dyDescent="0.3">
      <c r="A1342" s="58"/>
      <c r="B1342" s="26"/>
      <c r="C1342" s="27"/>
      <c r="E1342" s="26"/>
    </row>
    <row r="1343" spans="1:5" x14ac:dyDescent="0.3">
      <c r="A1343" s="58"/>
      <c r="B1343" s="26"/>
      <c r="C1343" s="27"/>
      <c r="E1343" s="26"/>
    </row>
    <row r="1344" spans="1:5" x14ac:dyDescent="0.3">
      <c r="A1344" s="58"/>
      <c r="B1344" s="26"/>
      <c r="C1344" s="27"/>
      <c r="E1344" s="26"/>
    </row>
    <row r="1345" spans="1:5" x14ac:dyDescent="0.3">
      <c r="A1345" s="58"/>
      <c r="B1345" s="26"/>
      <c r="C1345" s="27"/>
      <c r="E1345" s="26"/>
    </row>
    <row r="1346" spans="1:5" x14ac:dyDescent="0.3">
      <c r="A1346" s="58"/>
      <c r="B1346" s="26"/>
      <c r="C1346" s="27"/>
      <c r="E1346" s="26"/>
    </row>
    <row r="1347" spans="1:5" x14ac:dyDescent="0.3">
      <c r="A1347" s="58"/>
      <c r="B1347" s="26"/>
      <c r="C1347" s="27"/>
      <c r="E1347" s="26"/>
    </row>
    <row r="1348" spans="1:5" x14ac:dyDescent="0.3">
      <c r="A1348" s="58"/>
      <c r="B1348" s="26"/>
      <c r="C1348" s="27"/>
      <c r="E1348" s="26"/>
    </row>
    <row r="1349" spans="1:5" x14ac:dyDescent="0.3">
      <c r="A1349" s="58"/>
      <c r="B1349" s="26"/>
      <c r="C1349" s="27"/>
      <c r="E1349" s="26"/>
    </row>
    <row r="1350" spans="1:5" x14ac:dyDescent="0.3">
      <c r="A1350" s="58"/>
      <c r="B1350" s="26"/>
      <c r="C1350" s="27"/>
      <c r="E1350" s="26"/>
    </row>
    <row r="1351" spans="1:5" x14ac:dyDescent="0.3">
      <c r="A1351" s="58"/>
      <c r="B1351" s="26"/>
      <c r="C1351" s="27"/>
      <c r="E1351" s="26"/>
    </row>
    <row r="1352" spans="1:5" x14ac:dyDescent="0.3">
      <c r="A1352" s="58"/>
      <c r="B1352" s="26"/>
      <c r="C1352" s="27"/>
      <c r="E1352" s="26"/>
    </row>
    <row r="1353" spans="1:5" x14ac:dyDescent="0.3">
      <c r="A1353" s="58"/>
      <c r="B1353" s="26"/>
      <c r="C1353" s="27"/>
      <c r="E1353" s="26"/>
    </row>
    <row r="1354" spans="1:5" x14ac:dyDescent="0.3">
      <c r="A1354" s="58"/>
      <c r="B1354" s="26"/>
      <c r="C1354" s="27"/>
      <c r="E1354" s="26"/>
    </row>
    <row r="1355" spans="1:5" x14ac:dyDescent="0.3">
      <c r="A1355" s="58"/>
      <c r="B1355" s="26"/>
      <c r="C1355" s="27"/>
      <c r="E1355" s="26"/>
    </row>
    <row r="1356" spans="1:5" x14ac:dyDescent="0.3">
      <c r="A1356" s="58"/>
      <c r="B1356" s="26"/>
      <c r="C1356" s="27"/>
      <c r="E1356" s="26"/>
    </row>
    <row r="1357" spans="1:5" x14ac:dyDescent="0.3">
      <c r="A1357" s="58"/>
      <c r="B1357" s="26"/>
      <c r="C1357" s="27"/>
      <c r="E1357" s="26"/>
    </row>
    <row r="1358" spans="1:5" x14ac:dyDescent="0.3">
      <c r="A1358" s="58"/>
      <c r="B1358" s="26"/>
      <c r="C1358" s="27"/>
      <c r="E1358" s="26"/>
    </row>
    <row r="1359" spans="1:5" x14ac:dyDescent="0.3">
      <c r="A1359" s="58"/>
      <c r="B1359" s="26"/>
      <c r="C1359" s="27"/>
      <c r="E1359" s="26"/>
    </row>
    <row r="1360" spans="1:5" x14ac:dyDescent="0.3">
      <c r="A1360" s="58"/>
      <c r="B1360" s="26"/>
      <c r="C1360" s="27"/>
      <c r="E1360" s="26"/>
    </row>
    <row r="1361" spans="1:5" x14ac:dyDescent="0.3">
      <c r="A1361" s="58"/>
      <c r="B1361" s="26"/>
      <c r="C1361" s="27"/>
      <c r="E1361" s="26"/>
    </row>
    <row r="1362" spans="1:5" x14ac:dyDescent="0.3">
      <c r="A1362" s="58"/>
      <c r="B1362" s="26"/>
      <c r="C1362" s="27"/>
      <c r="E1362" s="26"/>
    </row>
    <row r="1363" spans="1:5" x14ac:dyDescent="0.3">
      <c r="A1363" s="58"/>
      <c r="B1363" s="26"/>
      <c r="C1363" s="27"/>
      <c r="E1363" s="26"/>
    </row>
    <row r="1364" spans="1:5" x14ac:dyDescent="0.3">
      <c r="A1364" s="58"/>
      <c r="B1364" s="26"/>
      <c r="C1364" s="27"/>
      <c r="E1364" s="26"/>
    </row>
    <row r="1365" spans="1:5" x14ac:dyDescent="0.3">
      <c r="A1365" s="58"/>
      <c r="B1365" s="26"/>
      <c r="C1365" s="27"/>
      <c r="E1365" s="26"/>
    </row>
    <row r="1366" spans="1:5" x14ac:dyDescent="0.3">
      <c r="A1366" s="58"/>
      <c r="B1366" s="26"/>
      <c r="C1366" s="27"/>
      <c r="E1366" s="26"/>
    </row>
    <row r="1367" spans="1:5" x14ac:dyDescent="0.3">
      <c r="A1367" s="58"/>
      <c r="B1367" s="26"/>
      <c r="C1367" s="27"/>
      <c r="E1367" s="26"/>
    </row>
    <row r="1368" spans="1:5" x14ac:dyDescent="0.3">
      <c r="A1368" s="58"/>
      <c r="B1368" s="26"/>
      <c r="C1368" s="27"/>
      <c r="E1368" s="26"/>
    </row>
    <row r="1369" spans="1:5" x14ac:dyDescent="0.3">
      <c r="A1369" s="58"/>
      <c r="B1369" s="26"/>
      <c r="C1369" s="27"/>
      <c r="E1369" s="26"/>
    </row>
    <row r="1370" spans="1:5" x14ac:dyDescent="0.3">
      <c r="A1370" s="58"/>
      <c r="B1370" s="26"/>
      <c r="C1370" s="27"/>
      <c r="E1370" s="26"/>
    </row>
    <row r="1371" spans="1:5" x14ac:dyDescent="0.3">
      <c r="A1371" s="58"/>
      <c r="B1371" s="26"/>
      <c r="C1371" s="27"/>
      <c r="E1371" s="26"/>
    </row>
    <row r="1372" spans="1:5" x14ac:dyDescent="0.3">
      <c r="A1372" s="58"/>
      <c r="B1372" s="26"/>
      <c r="C1372" s="27"/>
      <c r="E1372" s="26"/>
    </row>
    <row r="1373" spans="1:5" x14ac:dyDescent="0.3">
      <c r="A1373" s="58"/>
      <c r="B1373" s="26"/>
      <c r="C1373" s="27"/>
      <c r="E1373" s="26"/>
    </row>
    <row r="1374" spans="1:5" x14ac:dyDescent="0.3">
      <c r="A1374" s="58"/>
      <c r="B1374" s="26"/>
      <c r="C1374" s="27"/>
      <c r="E1374" s="26"/>
    </row>
    <row r="1375" spans="1:5" x14ac:dyDescent="0.3">
      <c r="A1375" s="58"/>
      <c r="B1375" s="26"/>
      <c r="C1375" s="27"/>
      <c r="E1375" s="26"/>
    </row>
    <row r="1376" spans="1:5" x14ac:dyDescent="0.3">
      <c r="A1376" s="58"/>
      <c r="B1376" s="26"/>
      <c r="C1376" s="27"/>
      <c r="E1376" s="26"/>
    </row>
    <row r="1377" spans="1:5" x14ac:dyDescent="0.3">
      <c r="A1377" s="58"/>
      <c r="B1377" s="26"/>
      <c r="C1377" s="27"/>
      <c r="E1377" s="26"/>
    </row>
    <row r="1378" spans="1:5" x14ac:dyDescent="0.3">
      <c r="A1378" s="58"/>
      <c r="B1378" s="26"/>
      <c r="C1378" s="27"/>
      <c r="E1378" s="26"/>
    </row>
    <row r="1379" spans="1:5" x14ac:dyDescent="0.3">
      <c r="A1379" s="58"/>
      <c r="B1379" s="26"/>
      <c r="C1379" s="27"/>
      <c r="E1379" s="26"/>
    </row>
    <row r="1380" spans="1:5" x14ac:dyDescent="0.3">
      <c r="A1380" s="58"/>
      <c r="B1380" s="26"/>
      <c r="C1380" s="27"/>
      <c r="E1380" s="26"/>
    </row>
    <row r="1381" spans="1:5" x14ac:dyDescent="0.3">
      <c r="A1381" s="58"/>
      <c r="B1381" s="26"/>
      <c r="C1381" s="27"/>
      <c r="E1381" s="26"/>
    </row>
    <row r="1382" spans="1:5" x14ac:dyDescent="0.3">
      <c r="A1382" s="58"/>
      <c r="B1382" s="26"/>
      <c r="C1382" s="27"/>
      <c r="E1382" s="26"/>
    </row>
    <row r="1383" spans="1:5" x14ac:dyDescent="0.3">
      <c r="A1383" s="58"/>
      <c r="B1383" s="26"/>
      <c r="C1383" s="27"/>
      <c r="E1383" s="26"/>
    </row>
    <row r="1384" spans="1:5" x14ac:dyDescent="0.3">
      <c r="A1384" s="58"/>
      <c r="B1384" s="26"/>
      <c r="C1384" s="27"/>
      <c r="E1384" s="26"/>
    </row>
    <row r="1385" spans="1:5" x14ac:dyDescent="0.3">
      <c r="A1385" s="58"/>
      <c r="B1385" s="26"/>
      <c r="C1385" s="27"/>
      <c r="E1385" s="26"/>
    </row>
    <row r="1386" spans="1:5" x14ac:dyDescent="0.3">
      <c r="A1386" s="58"/>
      <c r="B1386" s="26"/>
      <c r="C1386" s="27"/>
      <c r="E1386" s="26"/>
    </row>
    <row r="1387" spans="1:5" x14ac:dyDescent="0.3">
      <c r="A1387" s="58"/>
      <c r="B1387" s="26"/>
      <c r="C1387" s="27"/>
      <c r="E1387" s="26"/>
    </row>
    <row r="1388" spans="1:5" x14ac:dyDescent="0.3">
      <c r="A1388" s="58"/>
      <c r="B1388" s="26"/>
      <c r="C1388" s="27"/>
      <c r="E1388" s="26"/>
    </row>
    <row r="1389" spans="1:5" x14ac:dyDescent="0.3">
      <c r="A1389" s="58"/>
      <c r="B1389" s="26"/>
      <c r="C1389" s="27"/>
      <c r="E1389" s="26"/>
    </row>
    <row r="1390" spans="1:5" x14ac:dyDescent="0.3">
      <c r="A1390" s="58"/>
      <c r="B1390" s="26"/>
      <c r="C1390" s="27"/>
      <c r="E1390" s="26"/>
    </row>
    <row r="1391" spans="1:5" x14ac:dyDescent="0.3">
      <c r="A1391" s="58"/>
      <c r="B1391" s="26"/>
      <c r="C1391" s="27"/>
      <c r="E1391" s="26"/>
    </row>
    <row r="1392" spans="1:5" x14ac:dyDescent="0.3">
      <c r="A1392" s="58"/>
      <c r="B1392" s="26"/>
      <c r="C1392" s="27"/>
      <c r="E1392" s="26"/>
    </row>
    <row r="1393" spans="1:5" x14ac:dyDescent="0.3">
      <c r="A1393" s="58"/>
      <c r="B1393" s="26"/>
      <c r="C1393" s="27"/>
      <c r="E1393" s="26"/>
    </row>
    <row r="1394" spans="1:5" x14ac:dyDescent="0.3">
      <c r="A1394" s="58"/>
      <c r="B1394" s="26"/>
      <c r="C1394" s="27"/>
      <c r="E1394" s="26"/>
    </row>
    <row r="1395" spans="1:5" x14ac:dyDescent="0.3">
      <c r="A1395" s="58"/>
      <c r="B1395" s="26"/>
      <c r="C1395" s="27"/>
      <c r="E1395" s="26"/>
    </row>
    <row r="1396" spans="1:5" x14ac:dyDescent="0.3">
      <c r="A1396" s="58"/>
      <c r="B1396" s="26"/>
      <c r="C1396" s="27"/>
      <c r="E1396" s="26"/>
    </row>
    <row r="1397" spans="1:5" x14ac:dyDescent="0.3">
      <c r="A1397" s="58"/>
      <c r="B1397" s="26"/>
      <c r="C1397" s="27"/>
      <c r="E1397" s="26"/>
    </row>
    <row r="1398" spans="1:5" x14ac:dyDescent="0.3">
      <c r="A1398" s="58"/>
      <c r="B1398" s="26"/>
      <c r="C1398" s="27"/>
      <c r="E1398" s="26"/>
    </row>
    <row r="1399" spans="1:5" x14ac:dyDescent="0.3">
      <c r="A1399" s="58"/>
      <c r="B1399" s="26"/>
      <c r="C1399" s="27"/>
      <c r="E1399" s="26"/>
    </row>
    <row r="1400" spans="1:5" x14ac:dyDescent="0.3">
      <c r="A1400" s="58"/>
      <c r="B1400" s="26"/>
      <c r="C1400" s="27"/>
      <c r="E1400" s="26"/>
    </row>
    <row r="1401" spans="1:5" x14ac:dyDescent="0.3">
      <c r="A1401" s="58"/>
      <c r="B1401" s="26"/>
      <c r="C1401" s="27"/>
      <c r="E1401" s="26"/>
    </row>
    <row r="1402" spans="1:5" x14ac:dyDescent="0.3">
      <c r="A1402" s="58"/>
      <c r="B1402" s="26"/>
      <c r="C1402" s="27"/>
      <c r="E1402" s="26"/>
    </row>
    <row r="1403" spans="1:5" x14ac:dyDescent="0.3">
      <c r="A1403" s="58"/>
      <c r="B1403" s="26"/>
      <c r="C1403" s="27"/>
      <c r="E1403" s="26"/>
    </row>
    <row r="1404" spans="1:5" x14ac:dyDescent="0.3">
      <c r="A1404" s="58"/>
      <c r="B1404" s="26"/>
      <c r="C1404" s="27"/>
      <c r="E1404" s="26"/>
    </row>
    <row r="1405" spans="1:5" x14ac:dyDescent="0.3">
      <c r="A1405" s="58"/>
      <c r="B1405" s="26"/>
      <c r="C1405" s="27"/>
      <c r="E1405" s="26"/>
    </row>
    <row r="1406" spans="1:5" x14ac:dyDescent="0.3">
      <c r="A1406" s="58"/>
      <c r="B1406" s="26"/>
      <c r="C1406" s="27"/>
      <c r="E1406" s="26"/>
    </row>
    <row r="1407" spans="1:5" x14ac:dyDescent="0.3">
      <c r="A1407" s="58"/>
      <c r="B1407" s="26"/>
      <c r="C1407" s="27"/>
      <c r="E1407" s="26"/>
    </row>
    <row r="1408" spans="1:5" x14ac:dyDescent="0.3">
      <c r="A1408" s="58"/>
      <c r="B1408" s="26"/>
      <c r="C1408" s="27"/>
      <c r="E1408" s="26"/>
    </row>
    <row r="1409" spans="1:5" x14ac:dyDescent="0.3">
      <c r="A1409" s="58"/>
      <c r="B1409" s="26"/>
      <c r="C1409" s="27"/>
      <c r="E1409" s="26"/>
    </row>
    <row r="1410" spans="1:5" x14ac:dyDescent="0.3">
      <c r="A1410" s="58"/>
      <c r="B1410" s="26"/>
      <c r="C1410" s="27"/>
      <c r="E1410" s="26"/>
    </row>
    <row r="1411" spans="1:5" x14ac:dyDescent="0.3">
      <c r="A1411" s="58"/>
      <c r="B1411" s="26"/>
      <c r="C1411" s="27"/>
      <c r="E1411" s="26"/>
    </row>
    <row r="1412" spans="1:5" x14ac:dyDescent="0.3">
      <c r="A1412" s="58"/>
      <c r="B1412" s="26"/>
      <c r="C1412" s="27"/>
      <c r="E1412" s="26"/>
    </row>
    <row r="1413" spans="1:5" x14ac:dyDescent="0.3">
      <c r="A1413" s="58"/>
      <c r="B1413" s="26"/>
      <c r="C1413" s="27"/>
      <c r="E1413" s="26"/>
    </row>
    <row r="1414" spans="1:5" x14ac:dyDescent="0.3">
      <c r="A1414" s="58"/>
      <c r="B1414" s="26"/>
      <c r="C1414" s="27"/>
      <c r="E1414" s="26"/>
    </row>
    <row r="1415" spans="1:5" x14ac:dyDescent="0.3">
      <c r="A1415" s="58"/>
      <c r="B1415" s="26"/>
      <c r="C1415" s="27"/>
      <c r="E1415" s="26"/>
    </row>
    <row r="1416" spans="1:5" x14ac:dyDescent="0.3">
      <c r="A1416" s="58"/>
      <c r="B1416" s="26"/>
      <c r="C1416" s="27"/>
      <c r="E1416" s="26"/>
    </row>
    <row r="1417" spans="1:5" x14ac:dyDescent="0.3">
      <c r="A1417" s="58"/>
      <c r="B1417" s="26"/>
      <c r="C1417" s="27"/>
      <c r="E1417" s="26"/>
    </row>
    <row r="1418" spans="1:5" x14ac:dyDescent="0.3">
      <c r="A1418" s="58"/>
      <c r="B1418" s="26"/>
      <c r="C1418" s="27"/>
      <c r="E1418" s="26"/>
    </row>
    <row r="1419" spans="1:5" x14ac:dyDescent="0.3">
      <c r="A1419" s="58"/>
      <c r="B1419" s="26"/>
      <c r="C1419" s="27"/>
      <c r="E1419" s="26"/>
    </row>
    <row r="1420" spans="1:5" x14ac:dyDescent="0.3">
      <c r="A1420" s="58"/>
      <c r="B1420" s="26"/>
      <c r="C1420" s="27"/>
      <c r="E1420" s="26"/>
    </row>
    <row r="1421" spans="1:5" x14ac:dyDescent="0.3">
      <c r="A1421" s="58"/>
      <c r="B1421" s="26"/>
      <c r="C1421" s="27"/>
      <c r="E1421" s="26"/>
    </row>
    <row r="1422" spans="1:5" x14ac:dyDescent="0.3">
      <c r="A1422" s="58"/>
      <c r="B1422" s="26"/>
      <c r="C1422" s="27"/>
      <c r="E1422" s="26"/>
    </row>
    <row r="1423" spans="1:5" x14ac:dyDescent="0.3">
      <c r="A1423" s="58"/>
      <c r="B1423" s="26"/>
      <c r="C1423" s="27"/>
      <c r="E1423" s="26"/>
    </row>
    <row r="1424" spans="1:5" x14ac:dyDescent="0.3">
      <c r="A1424" s="58"/>
      <c r="B1424" s="26"/>
      <c r="C1424" s="27"/>
      <c r="E1424" s="26"/>
    </row>
    <row r="1425" spans="1:5" x14ac:dyDescent="0.3">
      <c r="A1425" s="58"/>
      <c r="B1425" s="26"/>
      <c r="C1425" s="27"/>
      <c r="E1425" s="26"/>
    </row>
    <row r="1426" spans="1:5" x14ac:dyDescent="0.3">
      <c r="A1426" s="58"/>
      <c r="B1426" s="26"/>
      <c r="C1426" s="27"/>
      <c r="E1426" s="26"/>
    </row>
    <row r="1427" spans="1:5" x14ac:dyDescent="0.3">
      <c r="A1427" s="58"/>
      <c r="B1427" s="26"/>
      <c r="C1427" s="27"/>
      <c r="E1427" s="26"/>
    </row>
    <row r="1428" spans="1:5" x14ac:dyDescent="0.3">
      <c r="A1428" s="58"/>
      <c r="B1428" s="26"/>
      <c r="C1428" s="27"/>
      <c r="E1428" s="26"/>
    </row>
    <row r="1429" spans="1:5" x14ac:dyDescent="0.3">
      <c r="A1429" s="58"/>
      <c r="B1429" s="26"/>
      <c r="C1429" s="27"/>
      <c r="E1429" s="26"/>
    </row>
    <row r="1430" spans="1:5" x14ac:dyDescent="0.3">
      <c r="A1430" s="58"/>
      <c r="B1430" s="26"/>
      <c r="C1430" s="27"/>
      <c r="E1430" s="26"/>
    </row>
    <row r="1431" spans="1:5" x14ac:dyDescent="0.3">
      <c r="A1431" s="58"/>
      <c r="B1431" s="26"/>
      <c r="C1431" s="27"/>
      <c r="E1431" s="26"/>
    </row>
    <row r="1432" spans="1:5" x14ac:dyDescent="0.3">
      <c r="A1432" s="58"/>
      <c r="B1432" s="26"/>
      <c r="C1432" s="27"/>
      <c r="E1432" s="26"/>
    </row>
    <row r="1433" spans="1:5" x14ac:dyDescent="0.3">
      <c r="A1433" s="58"/>
      <c r="B1433" s="26"/>
      <c r="C1433" s="27"/>
      <c r="E1433" s="26"/>
    </row>
    <row r="1434" spans="1:5" x14ac:dyDescent="0.3">
      <c r="A1434" s="58"/>
      <c r="B1434" s="26"/>
      <c r="C1434" s="27"/>
      <c r="E1434" s="26"/>
    </row>
    <row r="1435" spans="1:5" x14ac:dyDescent="0.3">
      <c r="A1435" s="58"/>
      <c r="B1435" s="26"/>
      <c r="C1435" s="27"/>
      <c r="E1435" s="26"/>
    </row>
    <row r="1436" spans="1:5" x14ac:dyDescent="0.3">
      <c r="A1436" s="58"/>
      <c r="B1436" s="26"/>
      <c r="C1436" s="27"/>
      <c r="E1436" s="26"/>
    </row>
    <row r="1437" spans="1:5" x14ac:dyDescent="0.3">
      <c r="A1437" s="58"/>
      <c r="B1437" s="26"/>
      <c r="C1437" s="27"/>
      <c r="E1437" s="26"/>
    </row>
    <row r="1438" spans="1:5" x14ac:dyDescent="0.3">
      <c r="A1438" s="58"/>
      <c r="B1438" s="26"/>
      <c r="C1438" s="27"/>
      <c r="E1438" s="26"/>
    </row>
    <row r="1439" spans="1:5" x14ac:dyDescent="0.3">
      <c r="A1439" s="58"/>
      <c r="B1439" s="26"/>
      <c r="C1439" s="27"/>
      <c r="E1439" s="26"/>
    </row>
    <row r="1440" spans="1:5" x14ac:dyDescent="0.3">
      <c r="A1440" s="58"/>
      <c r="B1440" s="26"/>
      <c r="C1440" s="27"/>
      <c r="E1440" s="26"/>
    </row>
    <row r="1441" spans="1:5" x14ac:dyDescent="0.3">
      <c r="A1441" s="58"/>
      <c r="B1441" s="26"/>
      <c r="C1441" s="27"/>
      <c r="E1441" s="26"/>
    </row>
    <row r="1442" spans="1:5" x14ac:dyDescent="0.3">
      <c r="A1442" s="58"/>
      <c r="B1442" s="26"/>
      <c r="C1442" s="27"/>
      <c r="E1442" s="26"/>
    </row>
    <row r="1443" spans="1:5" x14ac:dyDescent="0.3">
      <c r="A1443" s="58"/>
      <c r="B1443" s="26"/>
      <c r="C1443" s="27"/>
      <c r="E1443" s="26"/>
    </row>
    <row r="1444" spans="1:5" x14ac:dyDescent="0.3">
      <c r="A1444" s="58"/>
      <c r="B1444" s="26"/>
      <c r="C1444" s="27"/>
      <c r="E1444" s="26"/>
    </row>
    <row r="1445" spans="1:5" x14ac:dyDescent="0.3">
      <c r="A1445" s="58"/>
      <c r="B1445" s="26"/>
      <c r="C1445" s="27"/>
      <c r="E1445" s="26"/>
    </row>
    <row r="1446" spans="1:5" x14ac:dyDescent="0.3">
      <c r="A1446" s="58"/>
      <c r="B1446" s="26"/>
      <c r="C1446" s="27"/>
      <c r="E1446" s="26"/>
    </row>
    <row r="1447" spans="1:5" x14ac:dyDescent="0.3">
      <c r="A1447" s="58"/>
      <c r="B1447" s="26"/>
      <c r="C1447" s="27"/>
      <c r="E1447" s="26"/>
    </row>
    <row r="1448" spans="1:5" x14ac:dyDescent="0.3">
      <c r="A1448" s="58"/>
      <c r="B1448" s="26"/>
      <c r="C1448" s="27"/>
      <c r="E1448" s="26"/>
    </row>
    <row r="1449" spans="1:5" x14ac:dyDescent="0.3">
      <c r="A1449" s="58"/>
      <c r="B1449" s="26"/>
      <c r="C1449" s="27"/>
      <c r="E1449" s="26"/>
    </row>
    <row r="1450" spans="1:5" x14ac:dyDescent="0.3">
      <c r="A1450" s="58"/>
      <c r="B1450" s="26"/>
      <c r="C1450" s="27"/>
      <c r="E1450" s="26"/>
    </row>
    <row r="1451" spans="1:5" x14ac:dyDescent="0.3">
      <c r="A1451" s="58"/>
      <c r="B1451" s="26"/>
      <c r="C1451" s="27"/>
      <c r="E1451" s="26"/>
    </row>
    <row r="1452" spans="1:5" x14ac:dyDescent="0.3">
      <c r="A1452" s="58"/>
      <c r="B1452" s="26"/>
      <c r="C1452" s="27"/>
      <c r="E1452" s="26"/>
    </row>
    <row r="1453" spans="1:5" x14ac:dyDescent="0.3">
      <c r="A1453" s="58"/>
      <c r="B1453" s="26"/>
      <c r="C1453" s="27"/>
      <c r="E1453" s="26"/>
    </row>
    <row r="1454" spans="1:5" x14ac:dyDescent="0.3">
      <c r="A1454" s="58"/>
      <c r="B1454" s="26"/>
      <c r="C1454" s="27"/>
      <c r="E1454" s="26"/>
    </row>
    <row r="1455" spans="1:5" x14ac:dyDescent="0.3">
      <c r="A1455" s="58"/>
      <c r="B1455" s="26"/>
      <c r="C1455" s="27"/>
      <c r="E1455" s="26"/>
    </row>
    <row r="1456" spans="1:5" x14ac:dyDescent="0.3">
      <c r="A1456" s="58"/>
      <c r="B1456" s="26"/>
      <c r="C1456" s="27"/>
      <c r="E1456" s="26"/>
    </row>
    <row r="1457" spans="1:5" x14ac:dyDescent="0.3">
      <c r="A1457" s="58"/>
      <c r="B1457" s="26"/>
      <c r="C1457" s="27"/>
      <c r="E1457" s="26"/>
    </row>
    <row r="1458" spans="1:5" x14ac:dyDescent="0.3">
      <c r="A1458" s="58"/>
      <c r="B1458" s="26"/>
      <c r="C1458" s="27"/>
      <c r="E1458" s="26"/>
    </row>
    <row r="1459" spans="1:5" x14ac:dyDescent="0.3">
      <c r="A1459" s="58"/>
      <c r="B1459" s="26"/>
      <c r="C1459" s="27"/>
      <c r="E1459" s="26"/>
    </row>
    <row r="1460" spans="1:5" x14ac:dyDescent="0.3">
      <c r="A1460" s="58"/>
      <c r="B1460" s="26"/>
      <c r="C1460" s="27"/>
      <c r="E1460" s="26"/>
    </row>
    <row r="1461" spans="1:5" x14ac:dyDescent="0.3">
      <c r="A1461" s="58"/>
      <c r="B1461" s="26"/>
      <c r="C1461" s="27"/>
      <c r="E1461" s="26"/>
    </row>
    <row r="1462" spans="1:5" x14ac:dyDescent="0.3">
      <c r="A1462" s="58"/>
      <c r="B1462" s="26"/>
      <c r="C1462" s="27"/>
      <c r="E1462" s="26"/>
    </row>
    <row r="1463" spans="1:5" x14ac:dyDescent="0.3">
      <c r="A1463" s="58"/>
      <c r="B1463" s="26"/>
      <c r="C1463" s="27"/>
      <c r="E1463" s="26"/>
    </row>
    <row r="1464" spans="1:5" x14ac:dyDescent="0.3">
      <c r="A1464" s="58"/>
      <c r="B1464" s="26"/>
      <c r="C1464" s="27"/>
      <c r="E1464" s="26"/>
    </row>
    <row r="1465" spans="1:5" x14ac:dyDescent="0.3">
      <c r="A1465" s="58"/>
      <c r="B1465" s="26"/>
      <c r="C1465" s="27"/>
      <c r="E1465" s="26"/>
    </row>
    <row r="1466" spans="1:5" x14ac:dyDescent="0.3">
      <c r="A1466" s="58"/>
      <c r="B1466" s="26"/>
      <c r="C1466" s="27"/>
      <c r="E1466" s="26"/>
    </row>
    <row r="1467" spans="1:5" x14ac:dyDescent="0.3">
      <c r="A1467" s="58"/>
      <c r="B1467" s="26"/>
      <c r="C1467" s="27"/>
      <c r="E1467" s="26"/>
    </row>
    <row r="1468" spans="1:5" x14ac:dyDescent="0.3">
      <c r="A1468" s="58"/>
      <c r="B1468" s="26"/>
      <c r="C1468" s="27"/>
      <c r="E1468" s="26"/>
    </row>
    <row r="1469" spans="1:5" x14ac:dyDescent="0.3">
      <c r="A1469" s="58"/>
      <c r="B1469" s="26"/>
      <c r="C1469" s="27"/>
      <c r="E1469" s="26"/>
    </row>
    <row r="1470" spans="1:5" x14ac:dyDescent="0.3">
      <c r="A1470" s="58"/>
      <c r="B1470" s="26"/>
      <c r="C1470" s="27"/>
      <c r="E1470" s="26"/>
    </row>
    <row r="1471" spans="1:5" x14ac:dyDescent="0.3">
      <c r="A1471" s="58"/>
      <c r="B1471" s="26"/>
      <c r="C1471" s="27"/>
      <c r="E1471" s="26"/>
    </row>
    <row r="1472" spans="1:5" x14ac:dyDescent="0.3">
      <c r="A1472" s="58"/>
      <c r="B1472" s="26"/>
      <c r="C1472" s="27"/>
      <c r="E1472" s="26"/>
    </row>
    <row r="1473" spans="1:5" x14ac:dyDescent="0.3">
      <c r="A1473" s="58"/>
      <c r="B1473" s="26"/>
      <c r="C1473" s="27"/>
      <c r="E1473" s="26"/>
    </row>
    <row r="1474" spans="1:5" x14ac:dyDescent="0.3">
      <c r="A1474" s="58"/>
      <c r="B1474" s="26"/>
      <c r="C1474" s="27"/>
      <c r="E1474" s="26"/>
    </row>
    <row r="1475" spans="1:5" x14ac:dyDescent="0.3">
      <c r="A1475" s="58"/>
      <c r="B1475" s="26"/>
      <c r="C1475" s="27"/>
      <c r="E1475" s="26"/>
    </row>
    <row r="1476" spans="1:5" x14ac:dyDescent="0.3">
      <c r="A1476" s="58"/>
      <c r="B1476" s="26"/>
      <c r="C1476" s="27"/>
      <c r="E1476" s="26"/>
    </row>
    <row r="1477" spans="1:5" x14ac:dyDescent="0.3">
      <c r="A1477" s="58"/>
      <c r="B1477" s="26"/>
      <c r="C1477" s="27"/>
      <c r="E1477" s="26"/>
    </row>
    <row r="1478" spans="1:5" x14ac:dyDescent="0.3">
      <c r="A1478" s="58"/>
      <c r="B1478" s="26"/>
      <c r="C1478" s="27"/>
      <c r="E1478" s="26"/>
    </row>
    <row r="1479" spans="1:5" x14ac:dyDescent="0.3">
      <c r="A1479" s="58"/>
      <c r="B1479" s="26"/>
      <c r="C1479" s="27"/>
      <c r="E1479" s="26"/>
    </row>
    <row r="1480" spans="1:5" x14ac:dyDescent="0.3">
      <c r="A1480" s="58"/>
      <c r="B1480" s="26"/>
      <c r="C1480" s="27"/>
      <c r="E1480" s="26"/>
    </row>
    <row r="1481" spans="1:5" x14ac:dyDescent="0.3">
      <c r="A1481" s="58"/>
      <c r="B1481" s="26"/>
      <c r="C1481" s="27"/>
      <c r="E1481" s="26"/>
    </row>
    <row r="1482" spans="1:5" x14ac:dyDescent="0.3">
      <c r="A1482" s="58"/>
      <c r="B1482" s="26"/>
      <c r="C1482" s="27"/>
      <c r="E1482" s="26"/>
    </row>
    <row r="1483" spans="1:5" x14ac:dyDescent="0.3">
      <c r="A1483" s="58"/>
      <c r="B1483" s="26"/>
      <c r="C1483" s="27"/>
      <c r="E1483" s="26"/>
    </row>
    <row r="1484" spans="1:5" x14ac:dyDescent="0.3">
      <c r="A1484" s="58"/>
      <c r="B1484" s="26"/>
      <c r="C1484" s="27"/>
      <c r="E1484" s="26"/>
    </row>
    <row r="1485" spans="1:5" x14ac:dyDescent="0.3">
      <c r="A1485" s="58"/>
      <c r="B1485" s="26"/>
      <c r="C1485" s="27"/>
      <c r="E1485" s="26"/>
    </row>
    <row r="1486" spans="1:5" x14ac:dyDescent="0.3">
      <c r="A1486" s="58"/>
      <c r="B1486" s="26"/>
      <c r="C1486" s="27"/>
      <c r="E1486" s="26"/>
    </row>
    <row r="1487" spans="1:5" x14ac:dyDescent="0.3">
      <c r="A1487" s="58"/>
      <c r="B1487" s="26"/>
      <c r="C1487" s="27"/>
      <c r="E1487" s="26"/>
    </row>
    <row r="1488" spans="1:5" x14ac:dyDescent="0.3">
      <c r="A1488" s="58"/>
      <c r="B1488" s="26"/>
      <c r="C1488" s="27"/>
      <c r="E1488" s="26"/>
    </row>
    <row r="1489" spans="1:5" x14ac:dyDescent="0.3">
      <c r="A1489" s="58"/>
      <c r="B1489" s="26"/>
      <c r="C1489" s="27"/>
      <c r="E1489" s="26"/>
    </row>
    <row r="1490" spans="1:5" x14ac:dyDescent="0.3">
      <c r="A1490" s="58"/>
      <c r="B1490" s="26"/>
      <c r="C1490" s="27"/>
      <c r="E1490" s="26"/>
    </row>
    <row r="1491" spans="1:5" x14ac:dyDescent="0.3">
      <c r="A1491" s="58"/>
      <c r="B1491" s="26"/>
      <c r="C1491" s="27"/>
      <c r="E1491" s="26"/>
    </row>
    <row r="1492" spans="1:5" x14ac:dyDescent="0.3">
      <c r="A1492" s="58"/>
      <c r="B1492" s="26"/>
      <c r="C1492" s="27"/>
      <c r="E1492" s="26"/>
    </row>
    <row r="1493" spans="1:5" x14ac:dyDescent="0.3">
      <c r="A1493" s="58"/>
      <c r="B1493" s="26"/>
      <c r="C1493" s="27"/>
      <c r="E1493" s="26"/>
    </row>
    <row r="1494" spans="1:5" x14ac:dyDescent="0.3">
      <c r="A1494" s="58"/>
      <c r="B1494" s="26"/>
      <c r="C1494" s="27"/>
      <c r="E1494" s="26"/>
    </row>
    <row r="1495" spans="1:5" x14ac:dyDescent="0.3">
      <c r="A1495" s="58"/>
      <c r="B1495" s="26"/>
      <c r="C1495" s="27"/>
      <c r="E1495" s="26"/>
    </row>
    <row r="1496" spans="1:5" x14ac:dyDescent="0.3">
      <c r="A1496" s="58"/>
      <c r="B1496" s="26"/>
      <c r="C1496" s="27"/>
      <c r="E1496" s="26"/>
    </row>
    <row r="1497" spans="1:5" x14ac:dyDescent="0.3">
      <c r="A1497" s="58"/>
      <c r="B1497" s="26"/>
      <c r="C1497" s="27"/>
      <c r="E1497" s="26"/>
    </row>
    <row r="1498" spans="1:5" x14ac:dyDescent="0.3">
      <c r="A1498" s="58"/>
      <c r="B1498" s="26"/>
      <c r="C1498" s="27"/>
      <c r="E1498" s="26"/>
    </row>
    <row r="1499" spans="1:5" x14ac:dyDescent="0.3">
      <c r="A1499" s="58"/>
      <c r="B1499" s="26"/>
      <c r="C1499" s="27"/>
      <c r="E1499" s="26"/>
    </row>
    <row r="1500" spans="1:5" x14ac:dyDescent="0.3">
      <c r="A1500" s="58"/>
      <c r="B1500" s="26"/>
      <c r="C1500" s="27"/>
      <c r="E1500" s="26"/>
    </row>
    <row r="1501" spans="1:5" x14ac:dyDescent="0.3">
      <c r="A1501" s="58"/>
      <c r="B1501" s="26"/>
      <c r="C1501" s="27"/>
      <c r="E1501" s="26"/>
    </row>
    <row r="1502" spans="1:5" x14ac:dyDescent="0.3">
      <c r="A1502" s="58"/>
      <c r="B1502" s="26"/>
      <c r="C1502" s="27"/>
      <c r="E1502" s="26"/>
    </row>
    <row r="1503" spans="1:5" x14ac:dyDescent="0.3">
      <c r="A1503" s="58"/>
      <c r="B1503" s="26"/>
      <c r="C1503" s="27"/>
      <c r="E1503" s="26"/>
    </row>
    <row r="1504" spans="1:5" x14ac:dyDescent="0.3">
      <c r="A1504" s="58"/>
      <c r="B1504" s="26"/>
      <c r="C1504" s="27"/>
      <c r="E1504" s="26"/>
    </row>
    <row r="1505" spans="1:5" x14ac:dyDescent="0.3">
      <c r="A1505" s="58"/>
      <c r="B1505" s="26"/>
      <c r="C1505" s="27"/>
      <c r="E1505" s="26"/>
    </row>
    <row r="1506" spans="1:5" x14ac:dyDescent="0.3">
      <c r="A1506" s="58"/>
      <c r="B1506" s="26"/>
      <c r="C1506" s="27"/>
      <c r="E1506" s="26"/>
    </row>
    <row r="1507" spans="1:5" x14ac:dyDescent="0.3">
      <c r="A1507" s="58"/>
      <c r="B1507" s="26"/>
      <c r="C1507" s="27"/>
      <c r="E1507" s="26"/>
    </row>
    <row r="1508" spans="1:5" x14ac:dyDescent="0.3">
      <c r="A1508" s="58"/>
      <c r="B1508" s="26"/>
      <c r="C1508" s="27"/>
      <c r="E1508" s="26"/>
    </row>
    <row r="1509" spans="1:5" x14ac:dyDescent="0.3">
      <c r="A1509" s="58"/>
      <c r="B1509" s="26"/>
      <c r="C1509" s="27"/>
      <c r="E1509" s="26"/>
    </row>
    <row r="1510" spans="1:5" x14ac:dyDescent="0.3">
      <c r="A1510" s="58"/>
      <c r="B1510" s="26"/>
      <c r="C1510" s="27"/>
      <c r="E1510" s="26"/>
    </row>
    <row r="1511" spans="1:5" x14ac:dyDescent="0.3">
      <c r="A1511" s="58"/>
      <c r="B1511" s="26"/>
      <c r="C1511" s="27"/>
      <c r="E1511" s="26"/>
    </row>
    <row r="1512" spans="1:5" x14ac:dyDescent="0.3">
      <c r="A1512" s="58"/>
      <c r="B1512" s="26"/>
      <c r="C1512" s="27"/>
      <c r="E1512" s="26"/>
    </row>
    <row r="1513" spans="1:5" x14ac:dyDescent="0.3">
      <c r="A1513" s="58"/>
      <c r="B1513" s="26"/>
      <c r="C1513" s="27"/>
      <c r="E1513" s="26"/>
    </row>
    <row r="1514" spans="1:5" x14ac:dyDescent="0.3">
      <c r="A1514" s="58"/>
      <c r="B1514" s="26"/>
      <c r="C1514" s="27"/>
      <c r="E1514" s="26"/>
    </row>
    <row r="1515" spans="1:5" x14ac:dyDescent="0.3">
      <c r="A1515" s="58"/>
      <c r="B1515" s="26"/>
      <c r="C1515" s="27"/>
      <c r="E1515" s="26"/>
    </row>
    <row r="1516" spans="1:5" x14ac:dyDescent="0.3">
      <c r="A1516" s="58"/>
      <c r="B1516" s="26"/>
      <c r="C1516" s="27"/>
      <c r="E1516" s="26"/>
    </row>
    <row r="1517" spans="1:5" x14ac:dyDescent="0.3">
      <c r="A1517" s="58"/>
      <c r="B1517" s="26"/>
      <c r="C1517" s="27"/>
      <c r="E1517" s="26"/>
    </row>
    <row r="1518" spans="1:5" x14ac:dyDescent="0.3">
      <c r="A1518" s="58"/>
      <c r="B1518" s="26"/>
      <c r="C1518" s="27"/>
      <c r="E1518" s="26"/>
    </row>
    <row r="1519" spans="1:5" x14ac:dyDescent="0.3">
      <c r="A1519" s="58"/>
      <c r="B1519" s="26"/>
      <c r="C1519" s="27"/>
      <c r="E1519" s="26"/>
    </row>
    <row r="1520" spans="1:5" x14ac:dyDescent="0.3">
      <c r="A1520" s="58"/>
      <c r="B1520" s="26"/>
      <c r="C1520" s="27"/>
      <c r="E1520" s="26"/>
    </row>
    <row r="1521" spans="1:5" x14ac:dyDescent="0.3">
      <c r="A1521" s="58"/>
      <c r="B1521" s="26"/>
      <c r="C1521" s="27"/>
      <c r="E1521" s="26"/>
    </row>
    <row r="1522" spans="1:5" x14ac:dyDescent="0.3">
      <c r="A1522" s="58"/>
      <c r="B1522" s="26"/>
      <c r="C1522" s="27"/>
      <c r="E1522" s="26"/>
    </row>
    <row r="1523" spans="1:5" x14ac:dyDescent="0.3">
      <c r="A1523" s="58"/>
      <c r="B1523" s="26"/>
      <c r="C1523" s="27"/>
      <c r="E1523" s="26"/>
    </row>
    <row r="1524" spans="1:5" x14ac:dyDescent="0.3">
      <c r="A1524" s="58"/>
      <c r="B1524" s="26"/>
      <c r="C1524" s="27"/>
      <c r="E1524" s="26"/>
    </row>
    <row r="1525" spans="1:5" x14ac:dyDescent="0.3">
      <c r="A1525" s="58"/>
      <c r="B1525" s="26"/>
      <c r="C1525" s="27"/>
      <c r="E1525" s="26"/>
    </row>
    <row r="1526" spans="1:5" x14ac:dyDescent="0.3">
      <c r="A1526" s="58"/>
      <c r="B1526" s="26"/>
      <c r="C1526" s="27"/>
      <c r="E1526" s="26"/>
    </row>
    <row r="1527" spans="1:5" x14ac:dyDescent="0.3">
      <c r="A1527" s="58"/>
      <c r="B1527" s="26"/>
      <c r="C1527" s="27"/>
      <c r="E1527" s="26"/>
    </row>
    <row r="1528" spans="1:5" x14ac:dyDescent="0.3">
      <c r="A1528" s="58"/>
      <c r="B1528" s="26"/>
      <c r="C1528" s="27"/>
      <c r="E1528" s="26"/>
    </row>
    <row r="1529" spans="1:5" x14ac:dyDescent="0.3">
      <c r="A1529" s="58"/>
      <c r="B1529" s="26"/>
      <c r="C1529" s="27"/>
      <c r="E1529" s="26"/>
    </row>
    <row r="1530" spans="1:5" x14ac:dyDescent="0.3">
      <c r="A1530" s="58"/>
      <c r="B1530" s="26"/>
      <c r="C1530" s="27"/>
      <c r="E1530" s="26"/>
    </row>
    <row r="1531" spans="1:5" x14ac:dyDescent="0.3">
      <c r="A1531" s="58"/>
      <c r="B1531" s="26"/>
      <c r="C1531" s="27"/>
      <c r="E1531" s="26"/>
    </row>
    <row r="1532" spans="1:5" x14ac:dyDescent="0.3">
      <c r="A1532" s="58"/>
      <c r="B1532" s="26"/>
      <c r="C1532" s="27"/>
      <c r="E1532" s="26"/>
    </row>
    <row r="1533" spans="1:5" x14ac:dyDescent="0.3">
      <c r="A1533" s="58"/>
      <c r="B1533" s="26"/>
      <c r="C1533" s="27"/>
      <c r="E1533" s="26"/>
    </row>
    <row r="1534" spans="1:5" x14ac:dyDescent="0.3">
      <c r="A1534" s="58"/>
      <c r="B1534" s="26"/>
      <c r="C1534" s="27"/>
      <c r="E1534" s="26"/>
    </row>
    <row r="1535" spans="1:5" x14ac:dyDescent="0.3">
      <c r="A1535" s="58"/>
      <c r="B1535" s="26"/>
      <c r="C1535" s="27"/>
      <c r="E1535" s="26"/>
    </row>
    <row r="1536" spans="1:5" x14ac:dyDescent="0.3">
      <c r="A1536" s="58"/>
      <c r="B1536" s="26"/>
      <c r="C1536" s="27"/>
      <c r="E1536" s="26"/>
    </row>
    <row r="1537" spans="1:5" x14ac:dyDescent="0.3">
      <c r="A1537" s="58"/>
      <c r="B1537" s="26"/>
      <c r="C1537" s="27"/>
      <c r="E1537" s="26"/>
    </row>
    <row r="1538" spans="1:5" x14ac:dyDescent="0.3">
      <c r="A1538" s="58"/>
      <c r="B1538" s="26"/>
      <c r="C1538" s="27"/>
      <c r="E1538" s="26"/>
    </row>
    <row r="1539" spans="1:5" x14ac:dyDescent="0.3">
      <c r="A1539" s="58"/>
      <c r="B1539" s="26"/>
      <c r="C1539" s="27"/>
      <c r="E1539" s="26"/>
    </row>
    <row r="1540" spans="1:5" x14ac:dyDescent="0.3">
      <c r="A1540" s="58"/>
      <c r="B1540" s="26"/>
      <c r="C1540" s="27"/>
      <c r="E1540" s="26"/>
    </row>
    <row r="1541" spans="1:5" x14ac:dyDescent="0.3">
      <c r="A1541" s="58"/>
      <c r="B1541" s="26"/>
      <c r="C1541" s="27"/>
      <c r="E1541" s="26"/>
    </row>
    <row r="1542" spans="1:5" x14ac:dyDescent="0.3">
      <c r="A1542" s="58"/>
      <c r="B1542" s="26"/>
      <c r="C1542" s="27"/>
      <c r="E1542" s="26"/>
    </row>
    <row r="1543" spans="1:5" x14ac:dyDescent="0.3">
      <c r="A1543" s="58"/>
      <c r="B1543" s="26"/>
      <c r="C1543" s="27"/>
      <c r="E1543" s="26"/>
    </row>
    <row r="1544" spans="1:5" x14ac:dyDescent="0.3">
      <c r="A1544" s="58"/>
      <c r="B1544" s="26"/>
      <c r="C1544" s="27"/>
      <c r="E1544" s="26"/>
    </row>
    <row r="1545" spans="1:5" x14ac:dyDescent="0.3">
      <c r="A1545" s="58"/>
      <c r="B1545" s="26"/>
      <c r="C1545" s="27"/>
      <c r="E1545" s="26"/>
    </row>
    <row r="1546" spans="1:5" x14ac:dyDescent="0.3">
      <c r="A1546" s="58"/>
      <c r="B1546" s="26"/>
      <c r="C1546" s="27"/>
      <c r="E1546" s="26"/>
    </row>
    <row r="1547" spans="1:5" x14ac:dyDescent="0.3">
      <c r="A1547" s="58"/>
      <c r="B1547" s="26"/>
      <c r="C1547" s="27"/>
      <c r="E1547" s="26"/>
    </row>
    <row r="1548" spans="1:5" x14ac:dyDescent="0.3">
      <c r="A1548" s="58"/>
      <c r="B1548" s="26"/>
      <c r="C1548" s="27"/>
      <c r="E1548" s="26"/>
    </row>
    <row r="1549" spans="1:5" x14ac:dyDescent="0.3">
      <c r="A1549" s="58"/>
      <c r="B1549" s="26"/>
      <c r="C1549" s="27"/>
      <c r="E1549" s="26"/>
    </row>
    <row r="1550" spans="1:5" x14ac:dyDescent="0.3">
      <c r="A1550" s="58"/>
      <c r="B1550" s="26"/>
      <c r="C1550" s="27"/>
      <c r="E1550" s="26"/>
    </row>
    <row r="1551" spans="1:5" x14ac:dyDescent="0.3">
      <c r="A1551" s="58"/>
      <c r="B1551" s="26"/>
      <c r="C1551" s="27"/>
      <c r="E1551" s="26"/>
    </row>
    <row r="1552" spans="1:5" x14ac:dyDescent="0.3">
      <c r="A1552" s="58"/>
      <c r="B1552" s="26"/>
      <c r="C1552" s="27"/>
      <c r="E1552" s="26"/>
    </row>
    <row r="1553" spans="1:5" x14ac:dyDescent="0.3">
      <c r="A1553" s="58"/>
      <c r="B1553" s="26"/>
      <c r="C1553" s="27"/>
      <c r="E1553" s="26"/>
    </row>
    <row r="1554" spans="1:5" x14ac:dyDescent="0.3">
      <c r="A1554" s="58"/>
      <c r="B1554" s="26"/>
      <c r="C1554" s="27"/>
      <c r="E1554" s="26"/>
    </row>
    <row r="1555" spans="1:5" x14ac:dyDescent="0.3">
      <c r="A1555" s="58"/>
      <c r="B1555" s="26"/>
      <c r="C1555" s="27"/>
      <c r="E1555" s="26"/>
    </row>
    <row r="1556" spans="1:5" x14ac:dyDescent="0.3">
      <c r="A1556" s="58"/>
      <c r="B1556" s="26"/>
      <c r="C1556" s="27"/>
      <c r="E1556" s="26"/>
    </row>
    <row r="1557" spans="1:5" x14ac:dyDescent="0.3">
      <c r="A1557" s="58"/>
      <c r="B1557" s="26"/>
      <c r="C1557" s="27"/>
      <c r="E1557" s="26"/>
    </row>
    <row r="1558" spans="1:5" x14ac:dyDescent="0.3">
      <c r="A1558" s="58"/>
      <c r="B1558" s="26"/>
      <c r="C1558" s="27"/>
      <c r="E1558" s="26"/>
    </row>
    <row r="1559" spans="1:5" x14ac:dyDescent="0.3">
      <c r="A1559" s="58"/>
      <c r="B1559" s="26"/>
      <c r="C1559" s="27"/>
      <c r="E1559" s="26"/>
    </row>
    <row r="1560" spans="1:5" x14ac:dyDescent="0.3">
      <c r="A1560" s="58"/>
      <c r="B1560" s="26"/>
      <c r="C1560" s="27"/>
      <c r="E1560" s="26"/>
    </row>
    <row r="1561" spans="1:5" x14ac:dyDescent="0.3">
      <c r="A1561" s="58"/>
      <c r="B1561" s="26"/>
      <c r="C1561" s="27"/>
      <c r="E1561" s="26"/>
    </row>
    <row r="1562" spans="1:5" x14ac:dyDescent="0.3">
      <c r="A1562" s="58"/>
      <c r="B1562" s="26"/>
      <c r="C1562" s="27"/>
      <c r="E1562" s="26"/>
    </row>
    <row r="1563" spans="1:5" x14ac:dyDescent="0.3">
      <c r="A1563" s="58"/>
      <c r="B1563" s="26"/>
      <c r="C1563" s="27"/>
      <c r="E1563" s="26"/>
    </row>
    <row r="1564" spans="1:5" x14ac:dyDescent="0.3">
      <c r="A1564" s="58"/>
      <c r="B1564" s="26"/>
      <c r="C1564" s="27"/>
      <c r="E1564" s="26"/>
    </row>
    <row r="1565" spans="1:5" x14ac:dyDescent="0.3">
      <c r="A1565" s="58"/>
      <c r="B1565" s="26"/>
      <c r="C1565" s="27"/>
      <c r="E1565" s="26"/>
    </row>
    <row r="1566" spans="1:5" x14ac:dyDescent="0.3">
      <c r="A1566" s="58"/>
      <c r="B1566" s="26"/>
      <c r="C1566" s="27"/>
      <c r="E1566" s="26"/>
    </row>
    <row r="1567" spans="1:5" x14ac:dyDescent="0.3">
      <c r="A1567" s="58"/>
      <c r="B1567" s="26"/>
      <c r="C1567" s="27"/>
      <c r="E1567" s="26"/>
    </row>
    <row r="1568" spans="1:5" x14ac:dyDescent="0.3">
      <c r="A1568" s="58"/>
      <c r="B1568" s="26"/>
      <c r="C1568" s="27"/>
      <c r="E1568" s="26"/>
    </row>
    <row r="1569" spans="1:5" x14ac:dyDescent="0.3">
      <c r="A1569" s="58"/>
      <c r="B1569" s="26"/>
      <c r="C1569" s="27"/>
      <c r="E1569" s="26"/>
    </row>
    <row r="1570" spans="1:5" x14ac:dyDescent="0.3">
      <c r="A1570" s="58"/>
      <c r="B1570" s="26"/>
      <c r="C1570" s="27"/>
      <c r="E1570" s="26"/>
    </row>
    <row r="1571" spans="1:5" x14ac:dyDescent="0.3">
      <c r="A1571" s="58"/>
      <c r="B1571" s="26"/>
      <c r="C1571" s="27"/>
      <c r="E1571" s="26"/>
    </row>
    <row r="1572" spans="1:5" x14ac:dyDescent="0.3">
      <c r="A1572" s="58"/>
      <c r="B1572" s="26"/>
      <c r="C1572" s="27"/>
      <c r="E1572" s="26"/>
    </row>
    <row r="1573" spans="1:5" x14ac:dyDescent="0.3">
      <c r="A1573" s="58"/>
      <c r="B1573" s="26"/>
      <c r="C1573" s="27"/>
      <c r="E1573" s="26"/>
    </row>
    <row r="1574" spans="1:5" x14ac:dyDescent="0.3">
      <c r="A1574" s="58"/>
      <c r="B1574" s="26"/>
      <c r="C1574" s="27"/>
      <c r="E1574" s="26"/>
    </row>
    <row r="1575" spans="1:5" x14ac:dyDescent="0.3">
      <c r="A1575" s="58"/>
      <c r="B1575" s="26"/>
      <c r="C1575" s="27"/>
      <c r="E1575" s="26"/>
    </row>
    <row r="1576" spans="1:5" x14ac:dyDescent="0.3">
      <c r="A1576" s="58"/>
      <c r="B1576" s="26"/>
      <c r="C1576" s="27"/>
      <c r="E1576" s="26"/>
    </row>
    <row r="1577" spans="1:5" x14ac:dyDescent="0.3">
      <c r="A1577" s="58"/>
      <c r="B1577" s="26"/>
      <c r="C1577" s="27"/>
      <c r="E1577" s="26"/>
    </row>
    <row r="1578" spans="1:5" x14ac:dyDescent="0.3">
      <c r="A1578" s="58"/>
      <c r="B1578" s="26"/>
      <c r="C1578" s="27"/>
      <c r="E1578" s="26"/>
    </row>
    <row r="1579" spans="1:5" x14ac:dyDescent="0.3">
      <c r="A1579" s="58"/>
      <c r="B1579" s="26"/>
      <c r="C1579" s="27"/>
      <c r="E1579" s="26"/>
    </row>
    <row r="1580" spans="1:5" x14ac:dyDescent="0.3">
      <c r="A1580" s="58"/>
      <c r="B1580" s="26"/>
      <c r="C1580" s="27"/>
      <c r="E1580" s="26"/>
    </row>
    <row r="1581" spans="1:5" x14ac:dyDescent="0.3">
      <c r="A1581" s="58"/>
      <c r="B1581" s="26"/>
      <c r="C1581" s="27"/>
      <c r="E1581" s="26"/>
    </row>
    <row r="1582" spans="1:5" x14ac:dyDescent="0.3">
      <c r="A1582" s="58"/>
      <c r="B1582" s="26"/>
      <c r="C1582" s="27"/>
      <c r="E1582" s="26"/>
    </row>
    <row r="1583" spans="1:5" x14ac:dyDescent="0.3">
      <c r="A1583" s="58"/>
      <c r="B1583" s="26"/>
      <c r="C1583" s="27"/>
      <c r="E1583" s="26"/>
    </row>
    <row r="1584" spans="1:5" x14ac:dyDescent="0.3">
      <c r="A1584" s="58"/>
      <c r="B1584" s="26"/>
      <c r="C1584" s="27"/>
      <c r="E1584" s="26"/>
    </row>
    <row r="1585" spans="1:5" x14ac:dyDescent="0.3">
      <c r="A1585" s="58"/>
      <c r="B1585" s="26"/>
      <c r="C1585" s="27"/>
      <c r="E1585" s="26"/>
    </row>
    <row r="1586" spans="1:5" x14ac:dyDescent="0.3">
      <c r="A1586" s="58"/>
      <c r="B1586" s="26"/>
      <c r="C1586" s="27"/>
      <c r="E1586" s="26"/>
    </row>
    <row r="1587" spans="1:5" x14ac:dyDescent="0.3">
      <c r="A1587" s="58"/>
      <c r="B1587" s="26"/>
      <c r="C1587" s="27"/>
      <c r="E1587" s="26"/>
    </row>
    <row r="1588" spans="1:5" x14ac:dyDescent="0.3">
      <c r="A1588" s="58"/>
      <c r="B1588" s="26"/>
      <c r="C1588" s="27"/>
      <c r="E1588" s="26"/>
    </row>
    <row r="1589" spans="1:5" x14ac:dyDescent="0.3">
      <c r="A1589" s="58"/>
      <c r="B1589" s="26"/>
      <c r="C1589" s="27"/>
      <c r="E1589" s="26"/>
    </row>
    <row r="1590" spans="1:5" x14ac:dyDescent="0.3">
      <c r="A1590" s="58"/>
      <c r="B1590" s="26"/>
      <c r="C1590" s="27"/>
      <c r="E1590" s="26"/>
    </row>
    <row r="1591" spans="1:5" x14ac:dyDescent="0.3">
      <c r="A1591" s="58"/>
      <c r="B1591" s="26"/>
      <c r="C1591" s="27"/>
      <c r="E1591" s="26"/>
    </row>
    <row r="1592" spans="1:5" x14ac:dyDescent="0.3">
      <c r="A1592" s="58"/>
      <c r="B1592" s="26"/>
      <c r="C1592" s="27"/>
      <c r="E1592" s="26"/>
    </row>
    <row r="1593" spans="1:5" x14ac:dyDescent="0.3">
      <c r="A1593" s="58"/>
      <c r="B1593" s="26"/>
      <c r="C1593" s="27"/>
      <c r="E1593" s="26"/>
    </row>
    <row r="1594" spans="1:5" x14ac:dyDescent="0.3">
      <c r="A1594" s="58"/>
      <c r="B1594" s="26"/>
      <c r="C1594" s="27"/>
      <c r="E1594" s="26"/>
    </row>
    <row r="1595" spans="1:5" x14ac:dyDescent="0.3">
      <c r="A1595" s="58"/>
      <c r="B1595" s="26"/>
      <c r="C1595" s="27"/>
      <c r="E1595" s="26"/>
    </row>
    <row r="1596" spans="1:5" x14ac:dyDescent="0.3">
      <c r="A1596" s="58"/>
      <c r="B1596" s="26"/>
      <c r="C1596" s="27"/>
      <c r="E1596" s="26"/>
    </row>
    <row r="1597" spans="1:5" x14ac:dyDescent="0.3">
      <c r="A1597" s="58"/>
      <c r="B1597" s="26"/>
      <c r="C1597" s="27"/>
      <c r="E1597" s="26"/>
    </row>
    <row r="1598" spans="1:5" x14ac:dyDescent="0.3">
      <c r="A1598" s="58"/>
      <c r="B1598" s="26"/>
      <c r="C1598" s="27"/>
      <c r="E1598" s="26"/>
    </row>
    <row r="1599" spans="1:5" x14ac:dyDescent="0.3">
      <c r="A1599" s="58"/>
      <c r="B1599" s="26"/>
      <c r="C1599" s="27"/>
      <c r="E1599" s="26"/>
    </row>
    <row r="1600" spans="1:5" x14ac:dyDescent="0.3">
      <c r="A1600" s="58"/>
      <c r="B1600" s="26"/>
      <c r="C1600" s="27"/>
      <c r="E1600" s="26"/>
    </row>
    <row r="1601" spans="1:5" x14ac:dyDescent="0.3">
      <c r="A1601" s="58"/>
      <c r="B1601" s="26"/>
      <c r="C1601" s="27"/>
      <c r="E1601" s="26"/>
    </row>
    <row r="1602" spans="1:5" x14ac:dyDescent="0.3">
      <c r="A1602" s="58"/>
      <c r="B1602" s="26"/>
      <c r="C1602" s="27"/>
      <c r="E1602" s="26"/>
    </row>
    <row r="1603" spans="1:5" x14ac:dyDescent="0.3">
      <c r="A1603" s="58"/>
      <c r="B1603" s="26"/>
      <c r="C1603" s="27"/>
      <c r="E1603" s="26"/>
    </row>
    <row r="1604" spans="1:5" x14ac:dyDescent="0.3">
      <c r="A1604" s="58"/>
      <c r="B1604" s="26"/>
      <c r="C1604" s="27"/>
      <c r="E1604" s="26"/>
    </row>
    <row r="1605" spans="1:5" x14ac:dyDescent="0.3">
      <c r="A1605" s="58"/>
      <c r="B1605" s="26"/>
      <c r="C1605" s="27"/>
      <c r="E1605" s="26"/>
    </row>
    <row r="1606" spans="1:5" x14ac:dyDescent="0.3">
      <c r="A1606" s="58"/>
      <c r="B1606" s="26"/>
      <c r="C1606" s="27"/>
      <c r="E1606" s="26"/>
    </row>
    <row r="1607" spans="1:5" x14ac:dyDescent="0.3">
      <c r="A1607" s="58"/>
      <c r="B1607" s="26"/>
      <c r="C1607" s="27"/>
      <c r="E1607" s="26"/>
    </row>
    <row r="1608" spans="1:5" x14ac:dyDescent="0.3">
      <c r="A1608" s="58"/>
      <c r="B1608" s="26"/>
      <c r="C1608" s="27"/>
      <c r="E1608" s="26"/>
    </row>
    <row r="1609" spans="1:5" x14ac:dyDescent="0.3">
      <c r="A1609" s="58"/>
      <c r="B1609" s="26"/>
      <c r="C1609" s="27"/>
      <c r="E1609" s="26"/>
    </row>
    <row r="1610" spans="1:5" x14ac:dyDescent="0.3">
      <c r="A1610" s="58"/>
      <c r="B1610" s="26"/>
      <c r="C1610" s="27"/>
      <c r="E1610" s="26"/>
    </row>
    <row r="1611" spans="1:5" x14ac:dyDescent="0.3">
      <c r="A1611" s="58"/>
      <c r="B1611" s="26"/>
      <c r="C1611" s="27"/>
      <c r="E1611" s="26"/>
    </row>
    <row r="1612" spans="1:5" x14ac:dyDescent="0.3">
      <c r="A1612" s="58"/>
      <c r="B1612" s="26"/>
      <c r="C1612" s="27"/>
      <c r="E1612" s="26"/>
    </row>
    <row r="1613" spans="1:5" x14ac:dyDescent="0.3">
      <c r="A1613" s="58"/>
      <c r="B1613" s="26"/>
      <c r="C1613" s="27"/>
      <c r="E1613" s="26"/>
    </row>
    <row r="1614" spans="1:5" x14ac:dyDescent="0.3">
      <c r="A1614" s="58"/>
      <c r="B1614" s="26"/>
      <c r="C1614" s="27"/>
      <c r="E1614" s="26"/>
    </row>
    <row r="1615" spans="1:5" x14ac:dyDescent="0.3">
      <c r="A1615" s="58"/>
      <c r="B1615" s="26"/>
      <c r="C1615" s="27"/>
      <c r="E1615" s="26"/>
    </row>
    <row r="1616" spans="1:5" x14ac:dyDescent="0.3">
      <c r="A1616" s="58"/>
      <c r="B1616" s="26"/>
      <c r="C1616" s="27"/>
      <c r="E1616" s="26"/>
    </row>
    <row r="1617" spans="1:5" x14ac:dyDescent="0.3">
      <c r="A1617" s="58"/>
      <c r="B1617" s="26"/>
      <c r="C1617" s="27"/>
      <c r="E1617" s="26"/>
    </row>
    <row r="1618" spans="1:5" x14ac:dyDescent="0.3">
      <c r="A1618" s="58"/>
      <c r="B1618" s="26"/>
      <c r="C1618" s="27"/>
      <c r="E1618" s="26"/>
    </row>
    <row r="1619" spans="1:5" x14ac:dyDescent="0.3">
      <c r="A1619" s="58"/>
      <c r="B1619" s="26"/>
      <c r="C1619" s="27"/>
      <c r="E1619" s="26"/>
    </row>
    <row r="1620" spans="1:5" x14ac:dyDescent="0.3">
      <c r="A1620" s="58"/>
      <c r="B1620" s="26"/>
      <c r="C1620" s="27"/>
      <c r="E1620" s="26"/>
    </row>
    <row r="1621" spans="1:5" x14ac:dyDescent="0.3">
      <c r="A1621" s="58"/>
      <c r="B1621" s="26"/>
      <c r="C1621" s="27"/>
      <c r="E1621" s="26"/>
    </row>
    <row r="1622" spans="1:5" x14ac:dyDescent="0.3">
      <c r="A1622" s="58"/>
      <c r="B1622" s="26"/>
      <c r="C1622" s="27"/>
      <c r="E1622" s="26"/>
    </row>
    <row r="1623" spans="1:5" x14ac:dyDescent="0.3">
      <c r="A1623" s="58"/>
      <c r="B1623" s="26"/>
      <c r="C1623" s="27"/>
      <c r="E1623" s="26"/>
    </row>
    <row r="1624" spans="1:5" x14ac:dyDescent="0.3">
      <c r="A1624" s="58"/>
      <c r="B1624" s="26"/>
      <c r="C1624" s="27"/>
      <c r="E1624" s="26"/>
    </row>
    <row r="1625" spans="1:5" x14ac:dyDescent="0.3">
      <c r="A1625" s="58"/>
      <c r="B1625" s="26"/>
      <c r="C1625" s="27"/>
      <c r="E1625" s="26"/>
    </row>
    <row r="1626" spans="1:5" x14ac:dyDescent="0.3">
      <c r="A1626" s="58"/>
      <c r="B1626" s="26"/>
      <c r="C1626" s="27"/>
      <c r="E1626" s="26"/>
    </row>
    <row r="1627" spans="1:5" x14ac:dyDescent="0.3">
      <c r="A1627" s="58"/>
      <c r="B1627" s="26"/>
      <c r="C1627" s="27"/>
      <c r="E1627" s="26"/>
    </row>
    <row r="1628" spans="1:5" x14ac:dyDescent="0.3">
      <c r="A1628" s="58"/>
      <c r="B1628" s="26"/>
      <c r="C1628" s="27"/>
      <c r="E1628" s="26"/>
    </row>
    <row r="1629" spans="1:5" x14ac:dyDescent="0.3">
      <c r="A1629" s="58"/>
      <c r="B1629" s="26"/>
      <c r="C1629" s="27"/>
      <c r="E1629" s="26"/>
    </row>
    <row r="1630" spans="1:5" x14ac:dyDescent="0.3">
      <c r="A1630" s="58"/>
      <c r="B1630" s="26"/>
      <c r="C1630" s="27"/>
      <c r="E1630" s="26"/>
    </row>
    <row r="1631" spans="1:5" x14ac:dyDescent="0.3">
      <c r="A1631" s="58"/>
      <c r="B1631" s="26"/>
      <c r="C1631" s="27"/>
      <c r="E1631" s="26"/>
    </row>
    <row r="1632" spans="1:5" x14ac:dyDescent="0.3">
      <c r="A1632" s="58"/>
      <c r="B1632" s="26"/>
      <c r="C1632" s="27"/>
      <c r="E1632" s="26"/>
    </row>
    <row r="1633" spans="1:5" x14ac:dyDescent="0.3">
      <c r="A1633" s="58"/>
      <c r="B1633" s="26"/>
      <c r="C1633" s="27"/>
      <c r="E1633" s="26"/>
    </row>
    <row r="1634" spans="1:5" x14ac:dyDescent="0.3">
      <c r="A1634" s="58"/>
      <c r="B1634" s="26"/>
      <c r="C1634" s="27"/>
      <c r="E1634" s="26"/>
    </row>
    <row r="1635" spans="1:5" x14ac:dyDescent="0.3">
      <c r="A1635" s="58"/>
      <c r="B1635" s="26"/>
      <c r="C1635" s="27"/>
      <c r="E1635" s="26"/>
    </row>
    <row r="1636" spans="1:5" x14ac:dyDescent="0.3">
      <c r="A1636" s="58"/>
      <c r="B1636" s="26"/>
      <c r="C1636" s="27"/>
      <c r="E1636" s="26"/>
    </row>
    <row r="1637" spans="1:5" x14ac:dyDescent="0.3">
      <c r="A1637" s="58"/>
      <c r="B1637" s="26"/>
      <c r="C1637" s="27"/>
      <c r="E1637" s="26"/>
    </row>
    <row r="1638" spans="1:5" x14ac:dyDescent="0.3">
      <c r="A1638" s="58"/>
      <c r="B1638" s="26"/>
      <c r="C1638" s="27"/>
      <c r="E1638" s="26"/>
    </row>
    <row r="1639" spans="1:5" x14ac:dyDescent="0.3">
      <c r="A1639" s="58"/>
      <c r="B1639" s="26"/>
      <c r="C1639" s="27"/>
      <c r="E1639" s="26"/>
    </row>
    <row r="1640" spans="1:5" x14ac:dyDescent="0.3">
      <c r="A1640" s="58"/>
      <c r="B1640" s="26"/>
      <c r="C1640" s="27"/>
      <c r="E1640" s="26"/>
    </row>
    <row r="1641" spans="1:5" x14ac:dyDescent="0.3">
      <c r="A1641" s="58"/>
      <c r="B1641" s="26"/>
      <c r="C1641" s="27"/>
      <c r="E1641" s="26"/>
    </row>
    <row r="1642" spans="1:5" x14ac:dyDescent="0.3">
      <c r="A1642" s="58"/>
      <c r="B1642" s="26"/>
      <c r="C1642" s="27"/>
      <c r="E1642" s="26"/>
    </row>
    <row r="1643" spans="1:5" x14ac:dyDescent="0.3">
      <c r="A1643" s="58"/>
      <c r="B1643" s="26"/>
      <c r="C1643" s="27"/>
      <c r="E1643" s="26"/>
    </row>
    <row r="1644" spans="1:5" x14ac:dyDescent="0.3">
      <c r="A1644" s="58"/>
      <c r="B1644" s="26"/>
      <c r="C1644" s="27"/>
      <c r="E1644" s="26"/>
    </row>
    <row r="1645" spans="1:5" x14ac:dyDescent="0.3">
      <c r="A1645" s="58"/>
      <c r="B1645" s="26"/>
      <c r="C1645" s="27"/>
      <c r="E1645" s="26"/>
    </row>
    <row r="1646" spans="1:5" x14ac:dyDescent="0.3">
      <c r="A1646" s="58"/>
      <c r="B1646" s="26"/>
      <c r="C1646" s="27"/>
      <c r="E1646" s="26"/>
    </row>
    <row r="1647" spans="1:5" x14ac:dyDescent="0.3">
      <c r="A1647" s="58"/>
      <c r="B1647" s="26"/>
      <c r="C1647" s="27"/>
      <c r="E1647" s="26"/>
    </row>
    <row r="1648" spans="1:5" x14ac:dyDescent="0.3">
      <c r="A1648" s="58"/>
      <c r="B1648" s="26"/>
      <c r="C1648" s="27"/>
      <c r="E1648" s="26"/>
    </row>
    <row r="1649" spans="1:5" x14ac:dyDescent="0.3">
      <c r="A1649" s="58"/>
      <c r="B1649" s="26"/>
      <c r="C1649" s="27"/>
      <c r="E1649" s="26"/>
    </row>
    <row r="1650" spans="1:5" x14ac:dyDescent="0.3">
      <c r="A1650" s="58"/>
      <c r="B1650" s="26"/>
      <c r="C1650" s="27"/>
      <c r="E1650" s="26"/>
    </row>
    <row r="1651" spans="1:5" x14ac:dyDescent="0.3">
      <c r="A1651" s="58"/>
      <c r="B1651" s="26"/>
      <c r="C1651" s="27"/>
      <c r="E1651" s="26"/>
    </row>
    <row r="1652" spans="1:5" x14ac:dyDescent="0.3">
      <c r="A1652" s="58"/>
      <c r="B1652" s="26"/>
      <c r="C1652" s="27"/>
      <c r="E1652" s="26"/>
    </row>
    <row r="1653" spans="1:5" x14ac:dyDescent="0.3">
      <c r="A1653" s="58"/>
      <c r="B1653" s="26"/>
      <c r="C1653" s="27"/>
      <c r="E1653" s="26"/>
    </row>
    <row r="1654" spans="1:5" x14ac:dyDescent="0.3">
      <c r="A1654" s="58"/>
      <c r="B1654" s="26"/>
      <c r="C1654" s="27"/>
      <c r="E1654" s="26"/>
    </row>
    <row r="1655" spans="1:5" x14ac:dyDescent="0.3">
      <c r="A1655" s="58"/>
      <c r="B1655" s="26"/>
      <c r="C1655" s="27"/>
      <c r="E1655" s="26"/>
    </row>
    <row r="1656" spans="1:5" x14ac:dyDescent="0.3">
      <c r="A1656" s="58"/>
      <c r="B1656" s="26"/>
      <c r="C1656" s="27"/>
      <c r="E1656" s="26"/>
    </row>
    <row r="1657" spans="1:5" x14ac:dyDescent="0.3">
      <c r="A1657" s="58"/>
      <c r="B1657" s="26"/>
      <c r="C1657" s="27"/>
      <c r="E1657" s="26"/>
    </row>
    <row r="1658" spans="1:5" x14ac:dyDescent="0.3">
      <c r="A1658" s="58"/>
      <c r="B1658" s="26"/>
      <c r="C1658" s="27"/>
      <c r="E1658" s="26"/>
    </row>
    <row r="1659" spans="1:5" x14ac:dyDescent="0.3">
      <c r="A1659" s="58"/>
      <c r="B1659" s="26"/>
      <c r="C1659" s="27"/>
      <c r="E1659" s="26"/>
    </row>
    <row r="1660" spans="1:5" x14ac:dyDescent="0.3">
      <c r="A1660" s="58"/>
      <c r="B1660" s="26"/>
      <c r="C1660" s="27"/>
      <c r="E1660" s="26"/>
    </row>
    <row r="1661" spans="1:5" x14ac:dyDescent="0.3">
      <c r="A1661" s="58"/>
      <c r="B1661" s="26"/>
      <c r="C1661" s="27"/>
      <c r="E1661" s="26"/>
    </row>
    <row r="1662" spans="1:5" x14ac:dyDescent="0.3">
      <c r="A1662" s="58"/>
      <c r="B1662" s="26"/>
      <c r="C1662" s="27"/>
      <c r="E1662" s="26"/>
    </row>
    <row r="1663" spans="1:5" x14ac:dyDescent="0.3">
      <c r="A1663" s="58"/>
      <c r="B1663" s="26"/>
      <c r="C1663" s="27"/>
      <c r="E1663" s="26"/>
    </row>
    <row r="1664" spans="1:5" x14ac:dyDescent="0.3">
      <c r="A1664" s="58"/>
      <c r="B1664" s="26"/>
      <c r="C1664" s="27"/>
      <c r="E1664" s="26"/>
    </row>
    <row r="1665" spans="1:5" x14ac:dyDescent="0.3">
      <c r="A1665" s="58"/>
      <c r="B1665" s="26"/>
      <c r="C1665" s="27"/>
      <c r="E1665" s="26"/>
    </row>
    <row r="1666" spans="1:5" x14ac:dyDescent="0.3">
      <c r="A1666" s="58"/>
      <c r="B1666" s="26"/>
      <c r="C1666" s="27"/>
      <c r="E1666" s="26"/>
    </row>
    <row r="1667" spans="1:5" x14ac:dyDescent="0.3">
      <c r="A1667" s="58"/>
      <c r="B1667" s="26"/>
      <c r="C1667" s="27"/>
      <c r="E1667" s="26"/>
    </row>
    <row r="1668" spans="1:5" x14ac:dyDescent="0.3">
      <c r="A1668" s="58"/>
      <c r="B1668" s="26"/>
      <c r="C1668" s="27"/>
      <c r="E1668" s="26"/>
    </row>
    <row r="1669" spans="1:5" x14ac:dyDescent="0.3">
      <c r="A1669" s="58"/>
      <c r="B1669" s="26"/>
      <c r="C1669" s="27"/>
      <c r="E1669" s="26"/>
    </row>
    <row r="1670" spans="1:5" x14ac:dyDescent="0.3">
      <c r="A1670" s="58"/>
      <c r="B1670" s="26"/>
      <c r="C1670" s="27"/>
      <c r="E1670" s="26"/>
    </row>
    <row r="1671" spans="1:5" x14ac:dyDescent="0.3">
      <c r="A1671" s="58"/>
      <c r="B1671" s="26"/>
      <c r="C1671" s="27"/>
      <c r="E1671" s="26"/>
    </row>
    <row r="1672" spans="1:5" x14ac:dyDescent="0.3">
      <c r="A1672" s="58"/>
      <c r="B1672" s="26"/>
      <c r="C1672" s="27"/>
      <c r="E1672" s="26"/>
    </row>
    <row r="1673" spans="1:5" x14ac:dyDescent="0.3">
      <c r="A1673" s="58"/>
      <c r="B1673" s="26"/>
      <c r="C1673" s="27"/>
      <c r="E1673" s="26"/>
    </row>
    <row r="1674" spans="1:5" x14ac:dyDescent="0.3">
      <c r="A1674" s="58"/>
      <c r="B1674" s="26"/>
      <c r="C1674" s="27"/>
      <c r="E1674" s="26"/>
    </row>
    <row r="1675" spans="1:5" x14ac:dyDescent="0.3">
      <c r="A1675" s="58"/>
      <c r="B1675" s="26"/>
      <c r="C1675" s="27"/>
      <c r="E1675" s="26"/>
    </row>
    <row r="1676" spans="1:5" x14ac:dyDescent="0.3">
      <c r="A1676" s="58"/>
      <c r="B1676" s="26"/>
      <c r="C1676" s="27"/>
      <c r="E1676" s="26"/>
    </row>
    <row r="1677" spans="1:5" x14ac:dyDescent="0.3">
      <c r="A1677" s="58"/>
      <c r="B1677" s="26"/>
      <c r="C1677" s="27"/>
      <c r="E1677" s="26"/>
    </row>
    <row r="1678" spans="1:5" x14ac:dyDescent="0.3">
      <c r="A1678" s="58"/>
      <c r="B1678" s="26"/>
      <c r="C1678" s="27"/>
      <c r="E1678" s="26"/>
    </row>
    <row r="1679" spans="1:5" x14ac:dyDescent="0.3">
      <c r="A1679" s="58"/>
      <c r="B1679" s="26"/>
      <c r="C1679" s="27"/>
      <c r="E1679" s="26"/>
    </row>
    <row r="1680" spans="1:5" x14ac:dyDescent="0.3">
      <c r="A1680" s="58"/>
      <c r="B1680" s="26"/>
      <c r="C1680" s="27"/>
      <c r="E1680" s="26"/>
    </row>
    <row r="1681" spans="1:5" x14ac:dyDescent="0.3">
      <c r="A1681" s="58"/>
      <c r="B1681" s="26"/>
      <c r="C1681" s="27"/>
      <c r="E1681" s="26"/>
    </row>
    <row r="1682" spans="1:5" x14ac:dyDescent="0.3">
      <c r="A1682" s="58"/>
      <c r="B1682" s="26"/>
      <c r="C1682" s="27"/>
      <c r="E1682" s="26"/>
    </row>
    <row r="1683" spans="1:5" x14ac:dyDescent="0.3">
      <c r="A1683" s="58"/>
      <c r="B1683" s="26"/>
      <c r="C1683" s="27"/>
      <c r="E1683" s="26"/>
    </row>
    <row r="1684" spans="1:5" x14ac:dyDescent="0.3">
      <c r="A1684" s="58"/>
      <c r="B1684" s="26"/>
      <c r="C1684" s="27"/>
      <c r="E1684" s="26"/>
    </row>
    <row r="1685" spans="1:5" x14ac:dyDescent="0.3">
      <c r="A1685" s="58"/>
      <c r="B1685" s="26"/>
      <c r="C1685" s="27"/>
      <c r="E1685" s="26"/>
    </row>
    <row r="1686" spans="1:5" x14ac:dyDescent="0.3">
      <c r="A1686" s="58"/>
      <c r="B1686" s="26"/>
      <c r="C1686" s="27"/>
      <c r="E1686" s="26"/>
    </row>
    <row r="1687" spans="1:5" x14ac:dyDescent="0.3">
      <c r="A1687" s="58"/>
      <c r="B1687" s="26"/>
      <c r="C1687" s="27"/>
      <c r="E1687" s="26"/>
    </row>
    <row r="1688" spans="1:5" x14ac:dyDescent="0.3">
      <c r="A1688" s="58"/>
      <c r="B1688" s="26"/>
      <c r="C1688" s="27"/>
      <c r="E1688" s="26"/>
    </row>
    <row r="1689" spans="1:5" x14ac:dyDescent="0.3">
      <c r="A1689" s="58"/>
      <c r="B1689" s="26"/>
      <c r="C1689" s="27"/>
      <c r="E1689" s="26"/>
    </row>
    <row r="1690" spans="1:5" x14ac:dyDescent="0.3">
      <c r="A1690" s="58"/>
      <c r="B1690" s="26"/>
      <c r="C1690" s="27"/>
      <c r="E1690" s="26"/>
    </row>
    <row r="1691" spans="1:5" x14ac:dyDescent="0.3">
      <c r="A1691" s="58"/>
      <c r="B1691" s="26"/>
      <c r="C1691" s="27"/>
      <c r="E1691" s="26"/>
    </row>
    <row r="1692" spans="1:5" x14ac:dyDescent="0.3">
      <c r="A1692" s="58"/>
      <c r="B1692" s="26"/>
      <c r="C1692" s="27"/>
      <c r="E1692" s="26"/>
    </row>
    <row r="1693" spans="1:5" x14ac:dyDescent="0.3">
      <c r="A1693" s="58"/>
      <c r="B1693" s="26"/>
      <c r="C1693" s="27"/>
      <c r="E1693" s="26"/>
    </row>
    <row r="1694" spans="1:5" x14ac:dyDescent="0.3">
      <c r="A1694" s="58"/>
      <c r="B1694" s="26"/>
      <c r="C1694" s="27"/>
      <c r="E1694" s="26"/>
    </row>
    <row r="1695" spans="1:5" x14ac:dyDescent="0.3">
      <c r="A1695" s="58"/>
      <c r="B1695" s="26"/>
      <c r="C1695" s="27"/>
      <c r="E1695" s="26"/>
    </row>
    <row r="1696" spans="1:5" x14ac:dyDescent="0.3">
      <c r="A1696" s="58"/>
      <c r="B1696" s="26"/>
      <c r="C1696" s="27"/>
      <c r="E1696" s="26"/>
    </row>
    <row r="1697" spans="1:5" x14ac:dyDescent="0.3">
      <c r="A1697" s="58"/>
      <c r="B1697" s="26"/>
      <c r="C1697" s="27"/>
      <c r="E1697" s="26"/>
    </row>
    <row r="1698" spans="1:5" x14ac:dyDescent="0.3">
      <c r="A1698" s="58"/>
      <c r="B1698" s="26"/>
      <c r="C1698" s="27"/>
      <c r="E1698" s="26"/>
    </row>
    <row r="1699" spans="1:5" x14ac:dyDescent="0.3">
      <c r="A1699" s="58"/>
      <c r="B1699" s="26"/>
      <c r="C1699" s="27"/>
      <c r="E1699" s="26"/>
    </row>
    <row r="1700" spans="1:5" x14ac:dyDescent="0.3">
      <c r="A1700" s="58"/>
      <c r="B1700" s="26"/>
      <c r="C1700" s="27"/>
      <c r="E1700" s="26"/>
    </row>
    <row r="1701" spans="1:5" x14ac:dyDescent="0.3">
      <c r="A1701" s="58"/>
      <c r="B1701" s="26"/>
      <c r="C1701" s="27"/>
      <c r="E1701" s="26"/>
    </row>
    <row r="1702" spans="1:5" x14ac:dyDescent="0.3">
      <c r="A1702" s="58"/>
      <c r="B1702" s="26"/>
      <c r="C1702" s="27"/>
      <c r="E1702" s="26"/>
    </row>
    <row r="1703" spans="1:5" x14ac:dyDescent="0.3">
      <c r="A1703" s="58"/>
      <c r="B1703" s="26"/>
      <c r="C1703" s="27"/>
      <c r="E1703" s="26"/>
    </row>
    <row r="1704" spans="1:5" x14ac:dyDescent="0.3">
      <c r="A1704" s="58"/>
      <c r="B1704" s="26"/>
      <c r="C1704" s="27"/>
      <c r="E1704" s="26"/>
    </row>
    <row r="1705" spans="1:5" x14ac:dyDescent="0.3">
      <c r="A1705" s="58"/>
      <c r="B1705" s="26"/>
      <c r="C1705" s="27"/>
      <c r="E1705" s="26"/>
    </row>
    <row r="1706" spans="1:5" x14ac:dyDescent="0.3">
      <c r="A1706" s="58"/>
      <c r="B1706" s="26"/>
      <c r="C1706" s="27"/>
      <c r="E1706" s="26"/>
    </row>
    <row r="1707" spans="1:5" x14ac:dyDescent="0.3">
      <c r="A1707" s="58"/>
      <c r="B1707" s="26"/>
      <c r="C1707" s="27"/>
      <c r="E1707" s="26"/>
    </row>
    <row r="1708" spans="1:5" x14ac:dyDescent="0.3">
      <c r="A1708" s="58"/>
      <c r="B1708" s="26"/>
      <c r="C1708" s="27"/>
      <c r="E1708" s="26"/>
    </row>
    <row r="1709" spans="1:5" x14ac:dyDescent="0.3">
      <c r="A1709" s="58"/>
      <c r="B1709" s="26"/>
      <c r="C1709" s="27"/>
      <c r="E1709" s="26"/>
    </row>
    <row r="1710" spans="1:5" x14ac:dyDescent="0.3">
      <c r="A1710" s="58"/>
      <c r="B1710" s="26"/>
      <c r="C1710" s="27"/>
      <c r="E1710" s="26"/>
    </row>
    <row r="1711" spans="1:5" x14ac:dyDescent="0.3">
      <c r="A1711" s="58"/>
      <c r="B1711" s="26"/>
      <c r="C1711" s="27"/>
      <c r="E1711" s="26"/>
    </row>
    <row r="1712" spans="1:5" x14ac:dyDescent="0.3">
      <c r="A1712" s="58"/>
      <c r="B1712" s="26"/>
      <c r="C1712" s="27"/>
      <c r="E1712" s="26"/>
    </row>
    <row r="1713" spans="1:5" x14ac:dyDescent="0.3">
      <c r="A1713" s="58"/>
      <c r="B1713" s="26"/>
      <c r="C1713" s="27"/>
      <c r="E1713" s="26"/>
    </row>
    <row r="1714" spans="1:5" x14ac:dyDescent="0.3">
      <c r="A1714" s="58"/>
      <c r="B1714" s="26"/>
      <c r="C1714" s="27"/>
      <c r="E1714" s="26"/>
    </row>
    <row r="1715" spans="1:5" x14ac:dyDescent="0.3">
      <c r="A1715" s="58"/>
      <c r="B1715" s="26"/>
      <c r="C1715" s="27"/>
      <c r="E1715" s="26"/>
    </row>
    <row r="1716" spans="1:5" x14ac:dyDescent="0.3">
      <c r="A1716" s="58"/>
      <c r="B1716" s="26"/>
      <c r="C1716" s="27"/>
      <c r="E1716" s="26"/>
    </row>
    <row r="1717" spans="1:5" x14ac:dyDescent="0.3">
      <c r="A1717" s="58"/>
      <c r="B1717" s="26"/>
      <c r="C1717" s="27"/>
      <c r="E1717" s="26"/>
    </row>
    <row r="1718" spans="1:5" x14ac:dyDescent="0.3">
      <c r="A1718" s="58"/>
      <c r="B1718" s="26"/>
      <c r="C1718" s="27"/>
      <c r="E1718" s="26"/>
    </row>
    <row r="1719" spans="1:5" x14ac:dyDescent="0.3">
      <c r="A1719" s="58"/>
      <c r="B1719" s="26"/>
      <c r="C1719" s="27"/>
      <c r="E1719" s="26"/>
    </row>
    <row r="1720" spans="1:5" x14ac:dyDescent="0.3">
      <c r="A1720" s="58"/>
      <c r="B1720" s="26"/>
      <c r="C1720" s="27"/>
      <c r="E1720" s="26"/>
    </row>
    <row r="1721" spans="1:5" x14ac:dyDescent="0.3">
      <c r="A1721" s="58"/>
      <c r="B1721" s="26"/>
      <c r="C1721" s="27"/>
      <c r="E1721" s="26"/>
    </row>
    <row r="1722" spans="1:5" x14ac:dyDescent="0.3">
      <c r="A1722" s="58"/>
      <c r="B1722" s="26"/>
      <c r="C1722" s="27"/>
      <c r="E1722" s="26"/>
    </row>
    <row r="1723" spans="1:5" x14ac:dyDescent="0.3">
      <c r="A1723" s="58"/>
      <c r="B1723" s="26"/>
      <c r="C1723" s="27"/>
      <c r="E1723" s="26"/>
    </row>
    <row r="1724" spans="1:5" x14ac:dyDescent="0.3">
      <c r="A1724" s="58"/>
      <c r="B1724" s="26"/>
      <c r="C1724" s="27"/>
      <c r="E1724" s="26"/>
    </row>
    <row r="1725" spans="1:5" x14ac:dyDescent="0.3">
      <c r="A1725" s="58"/>
      <c r="B1725" s="26"/>
      <c r="C1725" s="27"/>
      <c r="E1725" s="26"/>
    </row>
    <row r="1726" spans="1:5" x14ac:dyDescent="0.3">
      <c r="A1726" s="58"/>
      <c r="B1726" s="26"/>
      <c r="C1726" s="27"/>
      <c r="E1726" s="26"/>
    </row>
    <row r="1727" spans="1:5" x14ac:dyDescent="0.3">
      <c r="A1727" s="58"/>
      <c r="B1727" s="26"/>
      <c r="C1727" s="27"/>
      <c r="E1727" s="26"/>
    </row>
    <row r="1728" spans="1:5" x14ac:dyDescent="0.3">
      <c r="A1728" s="58"/>
      <c r="B1728" s="26"/>
      <c r="C1728" s="27"/>
      <c r="E1728" s="26"/>
    </row>
    <row r="1729" spans="1:5" x14ac:dyDescent="0.3">
      <c r="A1729" s="58"/>
      <c r="B1729" s="26"/>
      <c r="C1729" s="27"/>
      <c r="E1729" s="26"/>
    </row>
    <row r="1730" spans="1:5" x14ac:dyDescent="0.3">
      <c r="A1730" s="58"/>
      <c r="B1730" s="26"/>
      <c r="C1730" s="27"/>
      <c r="E1730" s="26"/>
    </row>
    <row r="1731" spans="1:5" x14ac:dyDescent="0.3">
      <c r="A1731" s="58"/>
      <c r="B1731" s="26"/>
      <c r="C1731" s="27"/>
      <c r="E1731" s="26"/>
    </row>
    <row r="1732" spans="1:5" x14ac:dyDescent="0.3">
      <c r="A1732" s="58"/>
      <c r="B1732" s="26"/>
      <c r="C1732" s="27"/>
      <c r="E1732" s="26"/>
    </row>
    <row r="1733" spans="1:5" x14ac:dyDescent="0.3">
      <c r="A1733" s="58"/>
      <c r="B1733" s="26"/>
      <c r="C1733" s="27"/>
      <c r="E1733" s="26"/>
    </row>
    <row r="1734" spans="1:5" x14ac:dyDescent="0.3">
      <c r="A1734" s="58"/>
      <c r="B1734" s="26"/>
      <c r="C1734" s="27"/>
      <c r="E1734" s="26"/>
    </row>
    <row r="1735" spans="1:5" x14ac:dyDescent="0.3">
      <c r="A1735" s="58"/>
      <c r="B1735" s="26"/>
      <c r="C1735" s="27"/>
      <c r="E1735" s="26"/>
    </row>
    <row r="1736" spans="1:5" x14ac:dyDescent="0.3">
      <c r="A1736" s="58"/>
      <c r="B1736" s="26"/>
      <c r="C1736" s="27"/>
      <c r="E1736" s="26"/>
    </row>
    <row r="1737" spans="1:5" x14ac:dyDescent="0.3">
      <c r="A1737" s="58"/>
      <c r="B1737" s="26"/>
      <c r="C1737" s="27"/>
      <c r="E1737" s="26"/>
    </row>
    <row r="1738" spans="1:5" x14ac:dyDescent="0.3">
      <c r="A1738" s="58"/>
      <c r="B1738" s="26"/>
      <c r="C1738" s="27"/>
      <c r="E1738" s="26"/>
    </row>
    <row r="1739" spans="1:5" x14ac:dyDescent="0.3">
      <c r="A1739" s="58"/>
      <c r="B1739" s="26"/>
      <c r="C1739" s="27"/>
      <c r="E1739" s="26"/>
    </row>
    <row r="1740" spans="1:5" x14ac:dyDescent="0.3">
      <c r="A1740" s="58"/>
      <c r="B1740" s="26"/>
      <c r="C1740" s="27"/>
      <c r="E1740" s="26"/>
    </row>
    <row r="1741" spans="1:5" x14ac:dyDescent="0.3">
      <c r="A1741" s="58"/>
      <c r="B1741" s="26"/>
      <c r="C1741" s="27"/>
      <c r="E1741" s="26"/>
    </row>
    <row r="1742" spans="1:5" x14ac:dyDescent="0.3">
      <c r="A1742" s="58"/>
      <c r="B1742" s="26"/>
      <c r="C1742" s="27"/>
      <c r="E1742" s="26"/>
    </row>
    <row r="1743" spans="1:5" x14ac:dyDescent="0.3">
      <c r="A1743" s="58"/>
      <c r="B1743" s="26"/>
      <c r="C1743" s="27"/>
      <c r="E1743" s="26"/>
    </row>
    <row r="1744" spans="1:5" x14ac:dyDescent="0.3">
      <c r="A1744" s="58"/>
      <c r="B1744" s="26"/>
      <c r="C1744" s="27"/>
      <c r="E1744" s="26"/>
    </row>
    <row r="1745" spans="1:5" x14ac:dyDescent="0.3">
      <c r="A1745" s="58"/>
      <c r="B1745" s="26"/>
      <c r="C1745" s="27"/>
      <c r="E1745" s="26"/>
    </row>
    <row r="1746" spans="1:5" x14ac:dyDescent="0.3">
      <c r="A1746" s="58"/>
      <c r="B1746" s="26"/>
      <c r="C1746" s="27"/>
      <c r="E1746" s="26"/>
    </row>
    <row r="1747" spans="1:5" x14ac:dyDescent="0.3">
      <c r="A1747" s="58"/>
      <c r="B1747" s="26"/>
      <c r="C1747" s="27"/>
      <c r="E1747" s="26"/>
    </row>
    <row r="1748" spans="1:5" x14ac:dyDescent="0.3">
      <c r="A1748" s="58"/>
      <c r="B1748" s="26"/>
      <c r="C1748" s="27"/>
      <c r="E1748" s="26"/>
    </row>
    <row r="1749" spans="1:5" x14ac:dyDescent="0.3">
      <c r="A1749" s="58"/>
      <c r="B1749" s="26"/>
      <c r="C1749" s="27"/>
      <c r="E1749" s="26"/>
    </row>
    <row r="1750" spans="1:5" x14ac:dyDescent="0.3">
      <c r="A1750" s="58"/>
      <c r="B1750" s="26"/>
      <c r="C1750" s="27"/>
      <c r="E1750" s="26"/>
    </row>
    <row r="1751" spans="1:5" x14ac:dyDescent="0.3">
      <c r="A1751" s="58"/>
      <c r="B1751" s="26"/>
      <c r="C1751" s="27"/>
      <c r="E1751" s="26"/>
    </row>
    <row r="1752" spans="1:5" x14ac:dyDescent="0.3">
      <c r="A1752" s="58"/>
      <c r="B1752" s="26"/>
      <c r="C1752" s="27"/>
      <c r="E1752" s="26"/>
    </row>
    <row r="1753" spans="1:5" x14ac:dyDescent="0.3">
      <c r="A1753" s="58"/>
      <c r="B1753" s="26"/>
      <c r="C1753" s="27"/>
      <c r="E1753" s="26"/>
    </row>
    <row r="1754" spans="1:5" x14ac:dyDescent="0.3">
      <c r="A1754" s="58"/>
      <c r="B1754" s="26"/>
      <c r="C1754" s="27"/>
      <c r="E1754" s="26"/>
    </row>
    <row r="1755" spans="1:5" x14ac:dyDescent="0.3">
      <c r="A1755" s="58"/>
      <c r="B1755" s="26"/>
      <c r="C1755" s="27"/>
      <c r="E1755" s="26"/>
    </row>
    <row r="1756" spans="1:5" x14ac:dyDescent="0.3">
      <c r="A1756" s="58"/>
      <c r="B1756" s="26"/>
      <c r="C1756" s="27"/>
      <c r="E1756" s="26"/>
    </row>
    <row r="1757" spans="1:5" x14ac:dyDescent="0.3">
      <c r="A1757" s="58"/>
      <c r="B1757" s="26"/>
      <c r="C1757" s="27"/>
      <c r="E1757" s="26"/>
    </row>
    <row r="1758" spans="1:5" x14ac:dyDescent="0.3">
      <c r="A1758" s="58"/>
      <c r="B1758" s="26"/>
      <c r="C1758" s="27"/>
      <c r="E1758" s="26"/>
    </row>
    <row r="1759" spans="1:5" x14ac:dyDescent="0.3">
      <c r="A1759" s="58"/>
      <c r="B1759" s="26"/>
      <c r="C1759" s="27"/>
      <c r="E1759" s="26"/>
    </row>
    <row r="1760" spans="1:5" x14ac:dyDescent="0.3">
      <c r="A1760" s="58"/>
      <c r="B1760" s="26"/>
      <c r="C1760" s="27"/>
      <c r="E1760" s="26"/>
    </row>
    <row r="1761" spans="1:5" x14ac:dyDescent="0.3">
      <c r="A1761" s="58"/>
      <c r="B1761" s="26"/>
      <c r="C1761" s="27"/>
      <c r="E1761" s="26"/>
    </row>
    <row r="1762" spans="1:5" x14ac:dyDescent="0.3">
      <c r="A1762" s="58"/>
      <c r="B1762" s="26"/>
      <c r="C1762" s="27"/>
      <c r="E1762" s="26"/>
    </row>
    <row r="1763" spans="1:5" x14ac:dyDescent="0.3">
      <c r="A1763" s="58"/>
      <c r="B1763" s="26"/>
      <c r="C1763" s="27"/>
      <c r="E1763" s="26"/>
    </row>
    <row r="1764" spans="1:5" x14ac:dyDescent="0.3">
      <c r="A1764" s="58"/>
      <c r="B1764" s="26"/>
      <c r="C1764" s="27"/>
      <c r="E1764" s="26"/>
    </row>
    <row r="1765" spans="1:5" x14ac:dyDescent="0.3">
      <c r="A1765" s="58"/>
      <c r="B1765" s="26"/>
      <c r="C1765" s="27"/>
      <c r="E1765" s="26"/>
    </row>
    <row r="1766" spans="1:5" x14ac:dyDescent="0.3">
      <c r="A1766" s="58"/>
      <c r="B1766" s="26"/>
      <c r="C1766" s="27"/>
      <c r="E1766" s="26"/>
    </row>
    <row r="1767" spans="1:5" x14ac:dyDescent="0.3">
      <c r="A1767" s="58"/>
      <c r="B1767" s="26"/>
      <c r="C1767" s="27"/>
      <c r="E1767" s="26"/>
    </row>
    <row r="1768" spans="1:5" x14ac:dyDescent="0.3">
      <c r="A1768" s="58"/>
      <c r="B1768" s="26"/>
      <c r="C1768" s="27"/>
      <c r="E1768" s="26"/>
    </row>
    <row r="1769" spans="1:5" x14ac:dyDescent="0.3">
      <c r="A1769" s="58"/>
      <c r="B1769" s="26"/>
      <c r="C1769" s="27"/>
      <c r="E1769" s="26"/>
    </row>
    <row r="1770" spans="1:5" x14ac:dyDescent="0.3">
      <c r="A1770" s="58"/>
      <c r="B1770" s="26"/>
      <c r="C1770" s="27"/>
      <c r="E1770" s="26"/>
    </row>
    <row r="1771" spans="1:5" x14ac:dyDescent="0.3">
      <c r="A1771" s="58"/>
      <c r="B1771" s="26"/>
      <c r="C1771" s="27"/>
      <c r="E1771" s="26"/>
    </row>
    <row r="1772" spans="1:5" x14ac:dyDescent="0.3">
      <c r="A1772" s="58"/>
      <c r="B1772" s="26"/>
      <c r="C1772" s="27"/>
      <c r="E1772" s="26"/>
    </row>
    <row r="1773" spans="1:5" x14ac:dyDescent="0.3">
      <c r="A1773" s="58"/>
      <c r="B1773" s="26"/>
      <c r="C1773" s="27"/>
      <c r="E1773" s="26"/>
    </row>
    <row r="1774" spans="1:5" x14ac:dyDescent="0.3">
      <c r="A1774" s="58"/>
      <c r="B1774" s="26"/>
      <c r="C1774" s="27"/>
      <c r="E1774" s="26"/>
    </row>
    <row r="1775" spans="1:5" x14ac:dyDescent="0.3">
      <c r="A1775" s="58"/>
      <c r="B1775" s="26"/>
      <c r="C1775" s="27"/>
      <c r="E1775" s="26"/>
    </row>
    <row r="1776" spans="1:5" x14ac:dyDescent="0.3">
      <c r="A1776" s="58"/>
      <c r="B1776" s="26"/>
      <c r="C1776" s="27"/>
      <c r="E1776" s="26"/>
    </row>
    <row r="1777" spans="1:5" x14ac:dyDescent="0.3">
      <c r="A1777" s="58"/>
      <c r="B1777" s="26"/>
      <c r="C1777" s="27"/>
      <c r="E1777" s="26"/>
    </row>
    <row r="1778" spans="1:5" x14ac:dyDescent="0.3">
      <c r="A1778" s="58"/>
      <c r="B1778" s="26"/>
      <c r="C1778" s="27"/>
      <c r="E1778" s="26"/>
    </row>
    <row r="1779" spans="1:5" x14ac:dyDescent="0.3">
      <c r="A1779" s="58"/>
      <c r="B1779" s="26"/>
      <c r="C1779" s="27"/>
      <c r="E1779" s="26"/>
    </row>
    <row r="1780" spans="1:5" x14ac:dyDescent="0.3">
      <c r="A1780" s="58"/>
      <c r="B1780" s="26"/>
      <c r="C1780" s="27"/>
      <c r="E1780" s="26"/>
    </row>
    <row r="1781" spans="1:5" x14ac:dyDescent="0.3">
      <c r="A1781" s="58"/>
      <c r="B1781" s="26"/>
      <c r="C1781" s="27"/>
      <c r="E1781" s="26"/>
    </row>
    <row r="1782" spans="1:5" x14ac:dyDescent="0.3">
      <c r="A1782" s="58"/>
      <c r="B1782" s="26"/>
      <c r="C1782" s="27"/>
      <c r="E1782" s="26"/>
    </row>
    <row r="1783" spans="1:5" x14ac:dyDescent="0.3">
      <c r="A1783" s="58"/>
      <c r="B1783" s="26"/>
      <c r="C1783" s="27"/>
      <c r="E1783" s="26"/>
    </row>
    <row r="1784" spans="1:5" x14ac:dyDescent="0.3">
      <c r="A1784" s="58"/>
      <c r="B1784" s="26"/>
      <c r="C1784" s="27"/>
      <c r="E1784" s="26"/>
    </row>
    <row r="1785" spans="1:5" x14ac:dyDescent="0.3">
      <c r="A1785" s="58"/>
      <c r="B1785" s="26"/>
      <c r="C1785" s="27"/>
      <c r="E1785" s="26"/>
    </row>
    <row r="1786" spans="1:5" x14ac:dyDescent="0.3">
      <c r="A1786" s="58"/>
      <c r="B1786" s="26"/>
      <c r="C1786" s="27"/>
      <c r="E1786" s="26"/>
    </row>
    <row r="1787" spans="1:5" x14ac:dyDescent="0.3">
      <c r="A1787" s="58"/>
      <c r="B1787" s="26"/>
      <c r="C1787" s="27"/>
      <c r="E1787" s="26"/>
    </row>
    <row r="1788" spans="1:5" x14ac:dyDescent="0.3">
      <c r="A1788" s="58"/>
      <c r="B1788" s="26"/>
      <c r="C1788" s="27"/>
      <c r="E1788" s="26"/>
    </row>
    <row r="1789" spans="1:5" x14ac:dyDescent="0.3">
      <c r="A1789" s="58"/>
      <c r="B1789" s="26"/>
      <c r="C1789" s="27"/>
      <c r="E1789" s="26"/>
    </row>
    <row r="1790" spans="1:5" x14ac:dyDescent="0.3">
      <c r="A1790" s="58"/>
      <c r="B1790" s="26"/>
      <c r="C1790" s="27"/>
      <c r="E1790" s="26"/>
    </row>
    <row r="1791" spans="1:5" x14ac:dyDescent="0.3">
      <c r="A1791" s="58"/>
      <c r="B1791" s="26"/>
      <c r="C1791" s="27"/>
      <c r="E1791" s="26"/>
    </row>
    <row r="1792" spans="1:5" x14ac:dyDescent="0.3">
      <c r="A1792" s="58"/>
      <c r="B1792" s="26"/>
      <c r="C1792" s="27"/>
      <c r="E1792" s="26"/>
    </row>
    <row r="1793" spans="1:5" x14ac:dyDescent="0.3">
      <c r="A1793" s="58"/>
      <c r="B1793" s="26"/>
      <c r="C1793" s="27"/>
      <c r="E1793" s="26"/>
    </row>
    <row r="1794" spans="1:5" x14ac:dyDescent="0.3">
      <c r="A1794" s="58"/>
      <c r="B1794" s="26"/>
      <c r="C1794" s="27"/>
      <c r="E1794" s="26"/>
    </row>
    <row r="1795" spans="1:5" x14ac:dyDescent="0.3">
      <c r="A1795" s="58"/>
      <c r="B1795" s="26"/>
      <c r="C1795" s="27"/>
      <c r="E1795" s="26"/>
    </row>
    <row r="1796" spans="1:5" x14ac:dyDescent="0.3">
      <c r="A1796" s="58"/>
      <c r="B1796" s="26"/>
      <c r="C1796" s="27"/>
      <c r="E1796" s="26"/>
    </row>
    <row r="1797" spans="1:5" x14ac:dyDescent="0.3">
      <c r="A1797" s="58"/>
      <c r="B1797" s="26"/>
      <c r="C1797" s="27"/>
      <c r="E1797" s="26"/>
    </row>
    <row r="1798" spans="1:5" x14ac:dyDescent="0.3">
      <c r="A1798" s="58"/>
      <c r="B1798" s="26"/>
      <c r="C1798" s="27"/>
      <c r="E1798" s="26"/>
    </row>
    <row r="1799" spans="1:5" x14ac:dyDescent="0.3">
      <c r="A1799" s="58"/>
      <c r="B1799" s="26"/>
      <c r="C1799" s="27"/>
      <c r="E1799" s="26"/>
    </row>
    <row r="1800" spans="1:5" x14ac:dyDescent="0.3">
      <c r="A1800" s="58"/>
      <c r="B1800" s="26"/>
      <c r="C1800" s="27"/>
      <c r="E1800" s="26"/>
    </row>
    <row r="1801" spans="1:5" x14ac:dyDescent="0.3">
      <c r="A1801" s="58"/>
      <c r="B1801" s="26"/>
      <c r="C1801" s="27"/>
      <c r="E1801" s="26"/>
    </row>
    <row r="1802" spans="1:5" x14ac:dyDescent="0.3">
      <c r="A1802" s="58"/>
      <c r="B1802" s="26"/>
      <c r="C1802" s="27"/>
      <c r="E1802" s="26"/>
    </row>
    <row r="1803" spans="1:5" x14ac:dyDescent="0.3">
      <c r="A1803" s="58"/>
      <c r="B1803" s="26"/>
      <c r="C1803" s="27"/>
      <c r="E1803" s="26"/>
    </row>
    <row r="1804" spans="1:5" x14ac:dyDescent="0.3">
      <c r="A1804" s="58"/>
      <c r="B1804" s="26"/>
      <c r="C1804" s="27"/>
      <c r="E1804" s="26"/>
    </row>
    <row r="1805" spans="1:5" x14ac:dyDescent="0.3">
      <c r="A1805" s="58"/>
      <c r="B1805" s="26"/>
      <c r="C1805" s="27"/>
      <c r="E1805" s="26"/>
    </row>
    <row r="1806" spans="1:5" x14ac:dyDescent="0.3">
      <c r="A1806" s="58"/>
      <c r="B1806" s="26"/>
      <c r="C1806" s="27"/>
      <c r="E1806" s="26"/>
    </row>
    <row r="1807" spans="1:5" x14ac:dyDescent="0.3">
      <c r="A1807" s="58"/>
      <c r="B1807" s="26"/>
      <c r="C1807" s="27"/>
      <c r="E1807" s="26"/>
    </row>
    <row r="1808" spans="1:5" x14ac:dyDescent="0.3">
      <c r="A1808" s="58"/>
      <c r="B1808" s="26"/>
      <c r="C1808" s="27"/>
      <c r="E1808" s="26"/>
    </row>
    <row r="1809" spans="1:5" x14ac:dyDescent="0.3">
      <c r="A1809" s="58"/>
      <c r="B1809" s="26"/>
      <c r="C1809" s="27"/>
      <c r="E1809" s="26"/>
    </row>
    <row r="1810" spans="1:5" x14ac:dyDescent="0.3">
      <c r="A1810" s="58"/>
      <c r="B1810" s="26"/>
      <c r="C1810" s="27"/>
      <c r="E1810" s="26"/>
    </row>
    <row r="1811" spans="1:5" x14ac:dyDescent="0.3">
      <c r="A1811" s="58"/>
      <c r="B1811" s="26"/>
      <c r="C1811" s="27"/>
      <c r="E1811" s="26"/>
    </row>
    <row r="1812" spans="1:5" x14ac:dyDescent="0.3">
      <c r="A1812" s="58"/>
      <c r="B1812" s="26"/>
      <c r="C1812" s="27"/>
      <c r="E1812" s="26"/>
    </row>
    <row r="1813" spans="1:5" x14ac:dyDescent="0.3">
      <c r="A1813" s="58"/>
      <c r="B1813" s="26"/>
      <c r="C1813" s="27"/>
      <c r="E1813" s="26"/>
    </row>
    <row r="1814" spans="1:5" x14ac:dyDescent="0.3">
      <c r="A1814" s="58"/>
      <c r="B1814" s="26"/>
      <c r="C1814" s="27"/>
      <c r="E1814" s="26"/>
    </row>
    <row r="1815" spans="1:5" x14ac:dyDescent="0.3">
      <c r="A1815" s="58"/>
      <c r="B1815" s="26"/>
      <c r="C1815" s="27"/>
      <c r="E1815" s="26"/>
    </row>
    <row r="1816" spans="1:5" x14ac:dyDescent="0.3">
      <c r="A1816" s="58"/>
      <c r="B1816" s="26"/>
      <c r="C1816" s="27"/>
      <c r="E1816" s="26"/>
    </row>
    <row r="1817" spans="1:5" x14ac:dyDescent="0.3">
      <c r="A1817" s="58"/>
      <c r="B1817" s="26"/>
      <c r="C1817" s="27"/>
      <c r="E1817" s="26"/>
    </row>
    <row r="1818" spans="1:5" x14ac:dyDescent="0.3">
      <c r="A1818" s="58"/>
      <c r="B1818" s="26"/>
      <c r="C1818" s="27"/>
      <c r="E1818" s="26"/>
    </row>
    <row r="1819" spans="1:5" x14ac:dyDescent="0.3">
      <c r="A1819" s="58"/>
      <c r="B1819" s="26"/>
      <c r="C1819" s="27"/>
      <c r="E1819" s="26"/>
    </row>
    <row r="1820" spans="1:5" x14ac:dyDescent="0.3">
      <c r="A1820" s="58"/>
      <c r="B1820" s="26"/>
      <c r="C1820" s="27"/>
      <c r="E1820" s="26"/>
    </row>
    <row r="1821" spans="1:5" x14ac:dyDescent="0.3">
      <c r="A1821" s="58"/>
      <c r="B1821" s="26"/>
      <c r="C1821" s="27"/>
      <c r="E1821" s="26"/>
    </row>
    <row r="1822" spans="1:5" x14ac:dyDescent="0.3">
      <c r="A1822" s="58"/>
      <c r="B1822" s="26"/>
      <c r="C1822" s="27"/>
      <c r="E1822" s="26"/>
    </row>
    <row r="1823" spans="1:5" x14ac:dyDescent="0.3">
      <c r="A1823" s="58"/>
      <c r="B1823" s="26"/>
      <c r="C1823" s="27"/>
      <c r="E1823" s="26"/>
    </row>
    <row r="1824" spans="1:5" x14ac:dyDescent="0.3">
      <c r="A1824" s="58"/>
      <c r="B1824" s="26"/>
      <c r="C1824" s="27"/>
      <c r="E1824" s="26"/>
    </row>
    <row r="1825" spans="1:5" x14ac:dyDescent="0.3">
      <c r="A1825" s="58"/>
      <c r="B1825" s="26"/>
      <c r="C1825" s="27"/>
      <c r="E1825" s="26"/>
    </row>
    <row r="1826" spans="1:5" x14ac:dyDescent="0.3">
      <c r="A1826" s="58"/>
      <c r="B1826" s="26"/>
      <c r="C1826" s="27"/>
      <c r="E1826" s="26"/>
    </row>
    <row r="1827" spans="1:5" x14ac:dyDescent="0.3">
      <c r="A1827" s="58"/>
      <c r="B1827" s="26"/>
      <c r="C1827" s="27"/>
      <c r="E1827" s="26"/>
    </row>
    <row r="1828" spans="1:5" x14ac:dyDescent="0.3">
      <c r="A1828" s="58"/>
      <c r="B1828" s="26"/>
      <c r="C1828" s="27"/>
      <c r="E1828" s="26"/>
    </row>
    <row r="1829" spans="1:5" x14ac:dyDescent="0.3">
      <c r="A1829" s="58"/>
      <c r="B1829" s="26"/>
      <c r="C1829" s="27"/>
      <c r="E1829" s="26"/>
    </row>
    <row r="1830" spans="1:5" x14ac:dyDescent="0.3">
      <c r="A1830" s="58"/>
      <c r="B1830" s="26"/>
      <c r="C1830" s="27"/>
      <c r="E1830" s="26"/>
    </row>
    <row r="1831" spans="1:5" x14ac:dyDescent="0.3">
      <c r="A1831" s="58"/>
      <c r="B1831" s="26"/>
      <c r="C1831" s="27"/>
      <c r="E1831" s="26"/>
    </row>
    <row r="1832" spans="1:5" x14ac:dyDescent="0.3">
      <c r="A1832" s="58"/>
      <c r="B1832" s="26"/>
      <c r="C1832" s="27"/>
      <c r="E1832" s="26"/>
    </row>
    <row r="1833" spans="1:5" x14ac:dyDescent="0.3">
      <c r="A1833" s="58"/>
      <c r="B1833" s="26"/>
      <c r="C1833" s="27"/>
      <c r="E1833" s="26"/>
    </row>
    <row r="1834" spans="1:5" x14ac:dyDescent="0.3">
      <c r="A1834" s="58"/>
      <c r="B1834" s="26"/>
      <c r="C1834" s="27"/>
      <c r="E1834" s="26"/>
    </row>
    <row r="1835" spans="1:5" x14ac:dyDescent="0.3">
      <c r="A1835" s="58"/>
      <c r="B1835" s="26"/>
      <c r="C1835" s="27"/>
      <c r="E1835" s="26"/>
    </row>
    <row r="1836" spans="1:5" x14ac:dyDescent="0.3">
      <c r="A1836" s="58"/>
      <c r="B1836" s="26"/>
      <c r="C1836" s="27"/>
      <c r="E1836" s="26"/>
    </row>
    <row r="1837" spans="1:5" x14ac:dyDescent="0.3">
      <c r="A1837" s="58"/>
      <c r="B1837" s="26"/>
      <c r="C1837" s="27"/>
      <c r="E1837" s="26"/>
    </row>
    <row r="1838" spans="1:5" x14ac:dyDescent="0.3">
      <c r="A1838" s="58"/>
      <c r="B1838" s="26"/>
      <c r="C1838" s="27"/>
      <c r="E1838" s="26"/>
    </row>
    <row r="1839" spans="1:5" x14ac:dyDescent="0.3">
      <c r="A1839" s="58"/>
      <c r="B1839" s="26"/>
      <c r="C1839" s="27"/>
      <c r="E1839" s="26"/>
    </row>
    <row r="1840" spans="1:5" x14ac:dyDescent="0.3">
      <c r="A1840" s="58"/>
      <c r="B1840" s="26"/>
      <c r="C1840" s="27"/>
      <c r="E1840" s="26"/>
    </row>
    <row r="1841" spans="1:5" x14ac:dyDescent="0.3">
      <c r="A1841" s="58"/>
      <c r="B1841" s="26"/>
      <c r="C1841" s="27"/>
      <c r="E1841" s="26"/>
    </row>
    <row r="1842" spans="1:5" x14ac:dyDescent="0.3">
      <c r="A1842" s="58"/>
      <c r="B1842" s="26"/>
      <c r="C1842" s="27"/>
      <c r="E1842" s="26"/>
    </row>
    <row r="1843" spans="1:5" x14ac:dyDescent="0.3">
      <c r="A1843" s="58"/>
      <c r="B1843" s="26"/>
      <c r="C1843" s="27"/>
      <c r="E1843" s="26"/>
    </row>
    <row r="1844" spans="1:5" x14ac:dyDescent="0.3">
      <c r="A1844" s="58"/>
      <c r="B1844" s="26"/>
      <c r="C1844" s="27"/>
      <c r="E1844" s="26"/>
    </row>
    <row r="1845" spans="1:5" x14ac:dyDescent="0.3">
      <c r="A1845" s="58"/>
      <c r="B1845" s="26"/>
      <c r="C1845" s="27"/>
      <c r="E1845" s="26"/>
    </row>
    <row r="1846" spans="1:5" x14ac:dyDescent="0.3">
      <c r="A1846" s="58"/>
      <c r="B1846" s="26"/>
      <c r="C1846" s="27"/>
      <c r="E1846" s="26"/>
    </row>
    <row r="1847" spans="1:5" x14ac:dyDescent="0.3">
      <c r="A1847" s="58"/>
      <c r="B1847" s="26"/>
      <c r="C1847" s="27"/>
      <c r="E1847" s="26"/>
    </row>
    <row r="1848" spans="1:5" x14ac:dyDescent="0.3">
      <c r="A1848" s="58"/>
      <c r="B1848" s="26"/>
      <c r="C1848" s="27"/>
      <c r="E1848" s="26"/>
    </row>
    <row r="1849" spans="1:5" x14ac:dyDescent="0.3">
      <c r="A1849" s="58"/>
      <c r="B1849" s="26"/>
      <c r="C1849" s="27"/>
      <c r="E1849" s="26"/>
    </row>
    <row r="1850" spans="1:5" x14ac:dyDescent="0.3">
      <c r="A1850" s="58"/>
      <c r="B1850" s="26"/>
      <c r="C1850" s="27"/>
      <c r="E1850" s="26"/>
    </row>
    <row r="1851" spans="1:5" x14ac:dyDescent="0.3">
      <c r="A1851" s="58"/>
      <c r="B1851" s="26"/>
      <c r="C1851" s="27"/>
      <c r="E1851" s="26"/>
    </row>
    <row r="1852" spans="1:5" x14ac:dyDescent="0.3">
      <c r="A1852" s="58"/>
      <c r="B1852" s="26"/>
      <c r="C1852" s="27"/>
      <c r="E1852" s="26"/>
    </row>
    <row r="1853" spans="1:5" x14ac:dyDescent="0.3">
      <c r="A1853" s="58"/>
      <c r="B1853" s="26"/>
      <c r="C1853" s="27"/>
      <c r="E1853" s="26"/>
    </row>
    <row r="1854" spans="1:5" x14ac:dyDescent="0.3">
      <c r="A1854" s="58"/>
      <c r="B1854" s="26"/>
      <c r="C1854" s="27"/>
      <c r="E1854" s="26"/>
    </row>
    <row r="1855" spans="1:5" x14ac:dyDescent="0.3">
      <c r="A1855" s="58"/>
      <c r="B1855" s="26"/>
      <c r="C1855" s="27"/>
      <c r="E1855" s="26"/>
    </row>
    <row r="1856" spans="1:5" x14ac:dyDescent="0.3">
      <c r="A1856" s="58"/>
      <c r="B1856" s="26"/>
      <c r="C1856" s="27"/>
      <c r="E1856" s="26"/>
    </row>
    <row r="1857" spans="1:5" x14ac:dyDescent="0.3">
      <c r="A1857" s="58"/>
      <c r="B1857" s="26"/>
      <c r="C1857" s="27"/>
      <c r="E1857" s="26"/>
    </row>
    <row r="1858" spans="1:5" x14ac:dyDescent="0.3">
      <c r="A1858" s="58"/>
      <c r="B1858" s="26"/>
      <c r="C1858" s="27"/>
      <c r="E1858" s="26"/>
    </row>
    <row r="1859" spans="1:5" x14ac:dyDescent="0.3">
      <c r="A1859" s="58"/>
      <c r="B1859" s="26"/>
      <c r="C1859" s="27"/>
      <c r="E1859" s="26"/>
    </row>
    <row r="1860" spans="1:5" x14ac:dyDescent="0.3">
      <c r="A1860" s="58"/>
      <c r="B1860" s="26"/>
      <c r="C1860" s="27"/>
      <c r="E1860" s="26"/>
    </row>
    <row r="1861" spans="1:5" x14ac:dyDescent="0.3">
      <c r="A1861" s="58"/>
      <c r="B1861" s="26"/>
      <c r="C1861" s="27"/>
      <c r="E1861" s="26"/>
    </row>
    <row r="1862" spans="1:5" x14ac:dyDescent="0.3">
      <c r="A1862" s="58"/>
      <c r="B1862" s="26"/>
      <c r="C1862" s="27"/>
      <c r="E1862" s="26"/>
    </row>
    <row r="1863" spans="1:5" x14ac:dyDescent="0.3">
      <c r="A1863" s="58"/>
      <c r="B1863" s="26"/>
      <c r="C1863" s="27"/>
      <c r="E1863" s="26"/>
    </row>
    <row r="1864" spans="1:5" x14ac:dyDescent="0.3">
      <c r="A1864" s="58"/>
      <c r="B1864" s="26"/>
      <c r="C1864" s="27"/>
      <c r="E1864" s="26"/>
    </row>
    <row r="1865" spans="1:5" x14ac:dyDescent="0.3">
      <c r="A1865" s="58"/>
      <c r="B1865" s="26"/>
      <c r="C1865" s="27"/>
      <c r="E1865" s="26"/>
    </row>
    <row r="1866" spans="1:5" x14ac:dyDescent="0.3">
      <c r="A1866" s="58"/>
      <c r="B1866" s="26"/>
      <c r="C1866" s="27"/>
      <c r="E1866" s="26"/>
    </row>
    <row r="1867" spans="1:5" x14ac:dyDescent="0.3">
      <c r="A1867" s="58"/>
      <c r="B1867" s="26"/>
      <c r="C1867" s="27"/>
      <c r="E1867" s="26"/>
    </row>
    <row r="1868" spans="1:5" x14ac:dyDescent="0.3">
      <c r="A1868" s="58"/>
      <c r="B1868" s="26"/>
      <c r="C1868" s="27"/>
      <c r="E1868" s="26"/>
    </row>
    <row r="1869" spans="1:5" x14ac:dyDescent="0.3">
      <c r="A1869" s="58"/>
      <c r="B1869" s="26"/>
      <c r="C1869" s="27"/>
      <c r="E1869" s="26"/>
    </row>
    <row r="1870" spans="1:5" x14ac:dyDescent="0.3">
      <c r="A1870" s="58"/>
      <c r="B1870" s="26"/>
      <c r="C1870" s="27"/>
      <c r="E1870" s="26"/>
    </row>
    <row r="1871" spans="1:5" x14ac:dyDescent="0.3">
      <c r="A1871" s="58"/>
      <c r="B1871" s="26"/>
      <c r="C1871" s="27"/>
      <c r="E1871" s="26"/>
    </row>
    <row r="1872" spans="1:5" x14ac:dyDescent="0.3">
      <c r="A1872" s="58"/>
      <c r="B1872" s="26"/>
      <c r="C1872" s="27"/>
      <c r="E1872" s="26"/>
    </row>
    <row r="1873" spans="1:5" x14ac:dyDescent="0.3">
      <c r="A1873" s="58"/>
      <c r="B1873" s="26"/>
      <c r="C1873" s="27"/>
      <c r="E1873" s="26"/>
    </row>
    <row r="1874" spans="1:5" x14ac:dyDescent="0.3">
      <c r="A1874" s="58"/>
      <c r="B1874" s="26"/>
      <c r="C1874" s="27"/>
      <c r="E1874" s="26"/>
    </row>
    <row r="1875" spans="1:5" x14ac:dyDescent="0.3">
      <c r="A1875" s="58"/>
      <c r="B1875" s="26"/>
      <c r="C1875" s="27"/>
      <c r="E1875" s="26"/>
    </row>
    <row r="1876" spans="1:5" x14ac:dyDescent="0.3">
      <c r="A1876" s="58"/>
      <c r="B1876" s="26"/>
      <c r="C1876" s="27"/>
      <c r="E1876" s="26"/>
    </row>
    <row r="1877" spans="1:5" x14ac:dyDescent="0.3">
      <c r="A1877" s="58"/>
      <c r="B1877" s="26"/>
      <c r="C1877" s="27"/>
      <c r="E1877" s="26"/>
    </row>
    <row r="1878" spans="1:5" x14ac:dyDescent="0.3">
      <c r="A1878" s="58"/>
      <c r="B1878" s="26"/>
      <c r="C1878" s="27"/>
      <c r="E1878" s="26"/>
    </row>
    <row r="1879" spans="1:5" x14ac:dyDescent="0.3">
      <c r="A1879" s="58"/>
      <c r="B1879" s="26"/>
      <c r="C1879" s="27"/>
      <c r="E1879" s="26"/>
    </row>
    <row r="1880" spans="1:5" x14ac:dyDescent="0.3">
      <c r="A1880" s="58"/>
      <c r="B1880" s="26"/>
      <c r="C1880" s="27"/>
      <c r="E1880" s="26"/>
    </row>
    <row r="1881" spans="1:5" x14ac:dyDescent="0.3">
      <c r="A1881" s="58"/>
      <c r="B1881" s="26"/>
      <c r="C1881" s="27"/>
      <c r="E1881" s="26"/>
    </row>
    <row r="1882" spans="1:5" x14ac:dyDescent="0.3">
      <c r="A1882" s="58"/>
      <c r="B1882" s="26"/>
      <c r="C1882" s="27"/>
      <c r="E1882" s="26"/>
    </row>
    <row r="1883" spans="1:5" x14ac:dyDescent="0.3">
      <c r="A1883" s="58"/>
      <c r="B1883" s="26"/>
      <c r="C1883" s="27"/>
      <c r="E1883" s="26"/>
    </row>
    <row r="1884" spans="1:5" x14ac:dyDescent="0.3">
      <c r="A1884" s="58"/>
      <c r="B1884" s="26"/>
      <c r="C1884" s="27"/>
      <c r="E1884" s="26"/>
    </row>
    <row r="1885" spans="1:5" x14ac:dyDescent="0.3">
      <c r="A1885" s="58"/>
      <c r="B1885" s="26"/>
      <c r="C1885" s="27"/>
      <c r="E1885" s="26"/>
    </row>
    <row r="1886" spans="1:5" x14ac:dyDescent="0.3">
      <c r="A1886" s="58"/>
      <c r="B1886" s="26"/>
      <c r="C1886" s="27"/>
      <c r="E1886" s="26"/>
    </row>
    <row r="1887" spans="1:5" x14ac:dyDescent="0.3">
      <c r="A1887" s="58"/>
      <c r="B1887" s="26"/>
      <c r="C1887" s="27"/>
      <c r="E1887" s="26"/>
    </row>
    <row r="1888" spans="1:5" x14ac:dyDescent="0.3">
      <c r="A1888" s="58"/>
      <c r="B1888" s="26"/>
      <c r="C1888" s="27"/>
      <c r="E1888" s="26"/>
    </row>
    <row r="1889" spans="1:5" x14ac:dyDescent="0.3">
      <c r="A1889" s="58"/>
      <c r="B1889" s="26"/>
      <c r="C1889" s="27"/>
      <c r="E1889" s="26"/>
    </row>
    <row r="1890" spans="1:5" x14ac:dyDescent="0.3">
      <c r="A1890" s="58"/>
      <c r="B1890" s="26"/>
      <c r="C1890" s="27"/>
      <c r="E1890" s="26"/>
    </row>
    <row r="1891" spans="1:5" x14ac:dyDescent="0.3">
      <c r="A1891" s="58"/>
      <c r="B1891" s="26"/>
      <c r="C1891" s="27"/>
      <c r="E1891" s="26"/>
    </row>
    <row r="1892" spans="1:5" x14ac:dyDescent="0.3">
      <c r="A1892" s="58"/>
      <c r="B1892" s="26"/>
      <c r="C1892" s="27"/>
      <c r="E1892" s="26"/>
    </row>
    <row r="1893" spans="1:5" x14ac:dyDescent="0.3">
      <c r="A1893" s="58"/>
      <c r="B1893" s="26"/>
      <c r="C1893" s="27"/>
      <c r="E1893" s="26"/>
    </row>
    <row r="1894" spans="1:5" x14ac:dyDescent="0.3">
      <c r="A1894" s="58"/>
      <c r="B1894" s="26"/>
      <c r="C1894" s="27"/>
      <c r="E1894" s="26"/>
    </row>
    <row r="1895" spans="1:5" x14ac:dyDescent="0.3">
      <c r="A1895" s="58"/>
      <c r="B1895" s="26"/>
      <c r="C1895" s="27"/>
      <c r="E1895" s="26"/>
    </row>
    <row r="1896" spans="1:5" x14ac:dyDescent="0.3">
      <c r="A1896" s="58"/>
      <c r="B1896" s="26"/>
      <c r="C1896" s="27"/>
      <c r="E1896" s="26"/>
    </row>
    <row r="1897" spans="1:5" x14ac:dyDescent="0.3">
      <c r="A1897" s="58"/>
      <c r="B1897" s="26"/>
      <c r="C1897" s="27"/>
      <c r="E1897" s="26"/>
    </row>
    <row r="1898" spans="1:5" x14ac:dyDescent="0.3">
      <c r="A1898" s="58"/>
      <c r="B1898" s="26"/>
      <c r="C1898" s="27"/>
      <c r="E1898" s="26"/>
    </row>
    <row r="1899" spans="1:5" x14ac:dyDescent="0.3">
      <c r="A1899" s="58"/>
      <c r="B1899" s="26"/>
      <c r="C1899" s="27"/>
      <c r="E1899" s="26"/>
    </row>
    <row r="1900" spans="1:5" x14ac:dyDescent="0.3">
      <c r="A1900" s="58"/>
      <c r="B1900" s="26"/>
      <c r="C1900" s="27"/>
      <c r="E1900" s="26"/>
    </row>
    <row r="1901" spans="1:5" x14ac:dyDescent="0.3">
      <c r="A1901" s="58"/>
      <c r="B1901" s="26"/>
      <c r="C1901" s="27"/>
      <c r="E1901" s="26"/>
    </row>
    <row r="1902" spans="1:5" x14ac:dyDescent="0.3">
      <c r="A1902" s="58"/>
      <c r="B1902" s="26"/>
      <c r="C1902" s="27"/>
      <c r="E1902" s="26"/>
    </row>
    <row r="1903" spans="1:5" x14ac:dyDescent="0.3">
      <c r="A1903" s="58"/>
      <c r="B1903" s="26"/>
      <c r="C1903" s="27"/>
      <c r="E1903" s="26"/>
    </row>
    <row r="1904" spans="1:5" x14ac:dyDescent="0.3">
      <c r="A1904" s="58"/>
      <c r="B1904" s="26"/>
      <c r="C1904" s="27"/>
      <c r="E1904" s="26"/>
    </row>
    <row r="1905" spans="1:5" x14ac:dyDescent="0.3">
      <c r="A1905" s="58"/>
      <c r="B1905" s="26"/>
      <c r="C1905" s="27"/>
      <c r="E1905" s="26"/>
    </row>
    <row r="1906" spans="1:5" x14ac:dyDescent="0.3">
      <c r="A1906" s="58"/>
      <c r="B1906" s="26"/>
      <c r="C1906" s="27"/>
      <c r="E1906" s="26"/>
    </row>
    <row r="1907" spans="1:5" x14ac:dyDescent="0.3">
      <c r="A1907" s="58"/>
      <c r="B1907" s="26"/>
      <c r="C1907" s="27"/>
      <c r="E1907" s="26"/>
    </row>
    <row r="1908" spans="1:5" x14ac:dyDescent="0.3">
      <c r="A1908" s="58"/>
      <c r="B1908" s="26"/>
      <c r="C1908" s="27"/>
      <c r="E1908" s="26"/>
    </row>
    <row r="1909" spans="1:5" x14ac:dyDescent="0.3">
      <c r="A1909" s="58"/>
      <c r="B1909" s="26"/>
      <c r="C1909" s="27"/>
      <c r="E1909" s="26"/>
    </row>
    <row r="1910" spans="1:5" x14ac:dyDescent="0.3">
      <c r="A1910" s="58"/>
      <c r="B1910" s="26"/>
      <c r="C1910" s="27"/>
      <c r="E1910" s="26"/>
    </row>
    <row r="1911" spans="1:5" x14ac:dyDescent="0.3">
      <c r="A1911" s="58"/>
      <c r="B1911" s="26"/>
      <c r="C1911" s="27"/>
      <c r="E1911" s="26"/>
    </row>
    <row r="1912" spans="1:5" x14ac:dyDescent="0.3">
      <c r="A1912" s="58"/>
      <c r="B1912" s="26"/>
      <c r="C1912" s="27"/>
      <c r="E1912" s="26"/>
    </row>
    <row r="1913" spans="1:5" x14ac:dyDescent="0.3">
      <c r="A1913" s="58"/>
      <c r="B1913" s="26"/>
      <c r="C1913" s="27"/>
      <c r="E1913" s="26"/>
    </row>
    <row r="1914" spans="1:5" x14ac:dyDescent="0.3">
      <c r="A1914" s="58"/>
      <c r="B1914" s="26"/>
      <c r="C1914" s="27"/>
      <c r="E1914" s="26"/>
    </row>
    <row r="1915" spans="1:5" x14ac:dyDescent="0.3">
      <c r="A1915" s="58"/>
      <c r="B1915" s="26"/>
      <c r="C1915" s="27"/>
      <c r="E1915" s="26"/>
    </row>
    <row r="1916" spans="1:5" x14ac:dyDescent="0.3">
      <c r="A1916" s="58"/>
      <c r="B1916" s="26"/>
      <c r="C1916" s="27"/>
      <c r="E1916" s="26"/>
    </row>
    <row r="1917" spans="1:5" x14ac:dyDescent="0.3">
      <c r="A1917" s="58"/>
      <c r="B1917" s="26"/>
      <c r="C1917" s="27"/>
      <c r="E1917" s="26"/>
    </row>
    <row r="1918" spans="1:5" x14ac:dyDescent="0.3">
      <c r="A1918" s="58"/>
      <c r="B1918" s="26"/>
      <c r="C1918" s="27"/>
      <c r="E1918" s="26"/>
    </row>
    <row r="1919" spans="1:5" x14ac:dyDescent="0.3">
      <c r="A1919" s="58"/>
      <c r="B1919" s="26"/>
      <c r="C1919" s="27"/>
      <c r="E1919" s="26"/>
    </row>
    <row r="1920" spans="1:5" x14ac:dyDescent="0.3">
      <c r="A1920" s="58"/>
      <c r="B1920" s="26"/>
      <c r="C1920" s="27"/>
      <c r="E1920" s="26"/>
    </row>
    <row r="1921" spans="1:5" x14ac:dyDescent="0.3">
      <c r="A1921" s="58"/>
      <c r="B1921" s="26"/>
      <c r="C1921" s="27"/>
      <c r="E1921" s="26"/>
    </row>
    <row r="1922" spans="1:5" x14ac:dyDescent="0.3">
      <c r="A1922" s="58"/>
      <c r="B1922" s="26"/>
      <c r="C1922" s="27"/>
      <c r="E1922" s="26"/>
    </row>
    <row r="1923" spans="1:5" x14ac:dyDescent="0.3">
      <c r="A1923" s="58"/>
      <c r="B1923" s="26"/>
      <c r="C1923" s="27"/>
      <c r="E1923" s="26"/>
    </row>
    <row r="1924" spans="1:5" x14ac:dyDescent="0.3">
      <c r="A1924" s="58"/>
      <c r="B1924" s="26"/>
      <c r="C1924" s="27"/>
      <c r="E1924" s="26"/>
    </row>
    <row r="1925" spans="1:5" x14ac:dyDescent="0.3">
      <c r="A1925" s="58"/>
      <c r="B1925" s="26"/>
      <c r="C1925" s="27"/>
      <c r="E1925" s="26"/>
    </row>
    <row r="1926" spans="1:5" x14ac:dyDescent="0.3">
      <c r="A1926" s="58"/>
      <c r="B1926" s="26"/>
      <c r="C1926" s="27"/>
      <c r="E1926" s="26"/>
    </row>
    <row r="1927" spans="1:5" x14ac:dyDescent="0.3">
      <c r="A1927" s="58"/>
      <c r="B1927" s="26"/>
      <c r="C1927" s="27"/>
      <c r="E1927" s="26"/>
    </row>
    <row r="1928" spans="1:5" x14ac:dyDescent="0.3">
      <c r="A1928" s="58"/>
      <c r="B1928" s="26"/>
      <c r="C1928" s="27"/>
      <c r="E1928" s="26"/>
    </row>
    <row r="1929" spans="1:5" x14ac:dyDescent="0.3">
      <c r="A1929" s="58"/>
      <c r="B1929" s="26"/>
      <c r="C1929" s="27"/>
      <c r="E1929" s="26"/>
    </row>
    <row r="1930" spans="1:5" x14ac:dyDescent="0.3">
      <c r="A1930" s="58"/>
      <c r="B1930" s="26"/>
      <c r="C1930" s="27"/>
      <c r="E1930" s="26"/>
    </row>
    <row r="1931" spans="1:5" x14ac:dyDescent="0.3">
      <c r="A1931" s="58"/>
      <c r="B1931" s="26"/>
      <c r="C1931" s="27"/>
      <c r="E1931" s="26"/>
    </row>
    <row r="1932" spans="1:5" x14ac:dyDescent="0.3">
      <c r="A1932" s="58"/>
      <c r="B1932" s="26"/>
      <c r="C1932" s="27"/>
      <c r="E1932" s="26"/>
    </row>
    <row r="1933" spans="1:5" x14ac:dyDescent="0.3">
      <c r="A1933" s="58"/>
      <c r="B1933" s="26"/>
      <c r="C1933" s="27"/>
      <c r="E1933" s="26"/>
    </row>
    <row r="1934" spans="1:5" x14ac:dyDescent="0.3">
      <c r="A1934" s="58"/>
      <c r="B1934" s="26"/>
      <c r="C1934" s="27"/>
      <c r="E1934" s="26"/>
    </row>
    <row r="1935" spans="1:5" x14ac:dyDescent="0.3">
      <c r="A1935" s="58"/>
      <c r="B1935" s="26"/>
      <c r="C1935" s="27"/>
      <c r="E1935" s="26"/>
    </row>
    <row r="1936" spans="1:5" x14ac:dyDescent="0.3">
      <c r="A1936" s="58"/>
      <c r="B1936" s="26"/>
      <c r="C1936" s="27"/>
      <c r="E1936" s="26"/>
    </row>
    <row r="1937" spans="1:5" x14ac:dyDescent="0.3">
      <c r="A1937" s="58"/>
      <c r="B1937" s="26"/>
      <c r="C1937" s="27"/>
      <c r="E1937" s="26"/>
    </row>
    <row r="1938" spans="1:5" x14ac:dyDescent="0.3">
      <c r="A1938" s="58"/>
      <c r="B1938" s="26"/>
      <c r="C1938" s="27"/>
      <c r="E1938" s="26"/>
    </row>
    <row r="1939" spans="1:5" x14ac:dyDescent="0.3">
      <c r="A1939" s="58"/>
      <c r="B1939" s="26"/>
      <c r="C1939" s="27"/>
      <c r="E1939" s="26"/>
    </row>
    <row r="1940" spans="1:5" x14ac:dyDescent="0.3">
      <c r="A1940" s="58"/>
      <c r="B1940" s="26"/>
      <c r="C1940" s="27"/>
      <c r="E1940" s="26"/>
    </row>
    <row r="1941" spans="1:5" x14ac:dyDescent="0.3">
      <c r="A1941" s="58"/>
      <c r="B1941" s="26"/>
      <c r="C1941" s="27"/>
      <c r="E1941" s="26"/>
    </row>
    <row r="1942" spans="1:5" x14ac:dyDescent="0.3">
      <c r="A1942" s="58"/>
      <c r="B1942" s="26"/>
      <c r="C1942" s="27"/>
      <c r="E1942" s="26"/>
    </row>
    <row r="1943" spans="1:5" x14ac:dyDescent="0.3">
      <c r="A1943" s="58"/>
      <c r="B1943" s="26"/>
      <c r="C1943" s="27"/>
      <c r="E1943" s="26"/>
    </row>
    <row r="1944" spans="1:5" x14ac:dyDescent="0.3">
      <c r="A1944" s="58"/>
      <c r="B1944" s="26"/>
      <c r="C1944" s="27"/>
      <c r="E1944" s="26"/>
    </row>
    <row r="1945" spans="1:5" x14ac:dyDescent="0.3">
      <c r="A1945" s="58"/>
      <c r="B1945" s="26"/>
      <c r="C1945" s="27"/>
      <c r="E1945" s="26"/>
    </row>
    <row r="1946" spans="1:5" x14ac:dyDescent="0.3">
      <c r="A1946" s="58"/>
      <c r="B1946" s="26"/>
      <c r="C1946" s="27"/>
      <c r="E1946" s="26"/>
    </row>
    <row r="1947" spans="1:5" x14ac:dyDescent="0.3">
      <c r="A1947" s="58"/>
      <c r="B1947" s="26"/>
      <c r="C1947" s="27"/>
      <c r="E1947" s="26"/>
    </row>
    <row r="1948" spans="1:5" x14ac:dyDescent="0.3">
      <c r="A1948" s="58"/>
      <c r="B1948" s="26"/>
      <c r="C1948" s="27"/>
      <c r="E1948" s="26"/>
    </row>
    <row r="1949" spans="1:5" x14ac:dyDescent="0.3">
      <c r="A1949" s="58"/>
      <c r="B1949" s="26"/>
      <c r="C1949" s="27"/>
      <c r="E1949" s="26"/>
    </row>
    <row r="1950" spans="1:5" x14ac:dyDescent="0.3">
      <c r="A1950" s="58"/>
      <c r="B1950" s="26"/>
      <c r="C1950" s="27"/>
      <c r="E1950" s="26"/>
    </row>
    <row r="1951" spans="1:5" x14ac:dyDescent="0.3">
      <c r="A1951" s="58"/>
      <c r="B1951" s="26"/>
      <c r="C1951" s="27"/>
      <c r="E1951" s="26"/>
    </row>
    <row r="1952" spans="1:5" x14ac:dyDescent="0.3">
      <c r="A1952" s="58"/>
      <c r="B1952" s="26"/>
      <c r="C1952" s="27"/>
      <c r="E1952" s="26"/>
    </row>
    <row r="1953" spans="1:5" x14ac:dyDescent="0.3">
      <c r="A1953" s="58"/>
      <c r="B1953" s="26"/>
      <c r="C1953" s="27"/>
      <c r="E1953" s="26"/>
    </row>
    <row r="1954" spans="1:5" x14ac:dyDescent="0.3">
      <c r="A1954" s="58"/>
      <c r="B1954" s="26"/>
      <c r="C1954" s="27"/>
      <c r="E1954" s="26"/>
    </row>
    <row r="1955" spans="1:5" x14ac:dyDescent="0.3">
      <c r="A1955" s="58"/>
      <c r="B1955" s="26"/>
      <c r="C1955" s="27"/>
      <c r="E1955" s="26"/>
    </row>
    <row r="1956" spans="1:5" x14ac:dyDescent="0.3">
      <c r="A1956" s="58"/>
      <c r="B1956" s="26"/>
      <c r="C1956" s="27"/>
      <c r="E1956" s="26"/>
    </row>
    <row r="1957" spans="1:5" x14ac:dyDescent="0.3">
      <c r="A1957" s="58"/>
      <c r="B1957" s="26"/>
      <c r="C1957" s="27"/>
      <c r="E1957" s="26"/>
    </row>
    <row r="1958" spans="1:5" x14ac:dyDescent="0.3">
      <c r="A1958" s="58"/>
      <c r="B1958" s="26"/>
      <c r="C1958" s="27"/>
      <c r="E1958" s="26"/>
    </row>
    <row r="1959" spans="1:5" x14ac:dyDescent="0.3">
      <c r="A1959" s="58"/>
      <c r="B1959" s="26"/>
      <c r="C1959" s="27"/>
      <c r="E1959" s="26"/>
    </row>
    <row r="1960" spans="1:5" x14ac:dyDescent="0.3">
      <c r="A1960" s="58"/>
      <c r="B1960" s="26"/>
      <c r="C1960" s="27"/>
      <c r="E1960" s="26"/>
    </row>
    <row r="1961" spans="1:5" x14ac:dyDescent="0.3">
      <c r="A1961" s="58"/>
      <c r="B1961" s="26"/>
      <c r="C1961" s="27"/>
      <c r="E1961" s="26"/>
    </row>
    <row r="1962" spans="1:5" x14ac:dyDescent="0.3">
      <c r="A1962" s="58"/>
      <c r="B1962" s="26"/>
      <c r="C1962" s="27"/>
      <c r="E1962" s="26"/>
    </row>
    <row r="1963" spans="1:5" x14ac:dyDescent="0.3">
      <c r="A1963" s="58"/>
      <c r="B1963" s="26"/>
      <c r="C1963" s="27"/>
      <c r="E1963" s="26"/>
    </row>
    <row r="1964" spans="1:5" x14ac:dyDescent="0.3">
      <c r="A1964" s="58"/>
      <c r="B1964" s="26"/>
      <c r="C1964" s="27"/>
      <c r="E1964" s="26"/>
    </row>
    <row r="1965" spans="1:5" x14ac:dyDescent="0.3">
      <c r="A1965" s="58"/>
      <c r="B1965" s="26"/>
      <c r="C1965" s="27"/>
      <c r="E1965" s="26"/>
    </row>
    <row r="1966" spans="1:5" x14ac:dyDescent="0.3">
      <c r="A1966" s="58"/>
      <c r="B1966" s="26"/>
      <c r="C1966" s="27"/>
      <c r="E1966" s="26"/>
    </row>
    <row r="1967" spans="1:5" x14ac:dyDescent="0.3">
      <c r="A1967" s="58"/>
      <c r="B1967" s="26"/>
      <c r="C1967" s="27"/>
      <c r="E1967" s="26"/>
    </row>
    <row r="1968" spans="1:5" x14ac:dyDescent="0.3">
      <c r="A1968" s="58"/>
      <c r="B1968" s="26"/>
      <c r="C1968" s="27"/>
      <c r="E1968" s="26"/>
    </row>
    <row r="1969" spans="1:5" x14ac:dyDescent="0.3">
      <c r="A1969" s="58"/>
      <c r="B1969" s="26"/>
      <c r="C1969" s="27"/>
      <c r="E1969" s="26"/>
    </row>
    <row r="1970" spans="1:5" x14ac:dyDescent="0.3">
      <c r="A1970" s="58"/>
      <c r="B1970" s="26"/>
      <c r="C1970" s="27"/>
      <c r="E1970" s="26"/>
    </row>
    <row r="1971" spans="1:5" x14ac:dyDescent="0.3">
      <c r="A1971" s="58"/>
      <c r="B1971" s="26"/>
      <c r="C1971" s="27"/>
      <c r="E1971" s="26"/>
    </row>
    <row r="1972" spans="1:5" x14ac:dyDescent="0.3">
      <c r="A1972" s="58"/>
      <c r="B1972" s="26"/>
      <c r="C1972" s="27"/>
      <c r="E1972" s="26"/>
    </row>
    <row r="1973" spans="1:5" x14ac:dyDescent="0.3">
      <c r="A1973" s="58"/>
      <c r="B1973" s="26"/>
      <c r="C1973" s="27"/>
      <c r="E1973" s="26"/>
    </row>
    <row r="1974" spans="1:5" x14ac:dyDescent="0.3">
      <c r="A1974" s="58"/>
      <c r="B1974" s="26"/>
      <c r="C1974" s="27"/>
      <c r="E1974" s="26"/>
    </row>
    <row r="1975" spans="1:5" x14ac:dyDescent="0.3">
      <c r="A1975" s="58"/>
      <c r="B1975" s="26"/>
      <c r="C1975" s="27"/>
      <c r="E1975" s="26"/>
    </row>
    <row r="1976" spans="1:5" x14ac:dyDescent="0.3">
      <c r="A1976" s="58"/>
      <c r="B1976" s="26"/>
      <c r="C1976" s="27"/>
      <c r="E1976" s="26"/>
    </row>
    <row r="1977" spans="1:5" x14ac:dyDescent="0.3">
      <c r="A1977" s="58"/>
      <c r="B1977" s="26"/>
      <c r="C1977" s="27"/>
      <c r="E1977" s="26"/>
    </row>
    <row r="1978" spans="1:5" x14ac:dyDescent="0.3">
      <c r="A1978" s="58"/>
      <c r="B1978" s="26"/>
      <c r="C1978" s="27"/>
      <c r="E1978" s="26"/>
    </row>
    <row r="1979" spans="1:5" x14ac:dyDescent="0.3">
      <c r="A1979" s="58"/>
      <c r="B1979" s="26"/>
      <c r="C1979" s="27"/>
      <c r="E1979" s="26"/>
    </row>
    <row r="1980" spans="1:5" x14ac:dyDescent="0.3">
      <c r="A1980" s="58"/>
      <c r="B1980" s="26"/>
      <c r="C1980" s="27"/>
      <c r="E1980" s="26"/>
    </row>
    <row r="1981" spans="1:5" x14ac:dyDescent="0.3">
      <c r="A1981" s="58"/>
      <c r="B1981" s="26"/>
      <c r="C1981" s="27"/>
      <c r="E1981" s="26"/>
    </row>
    <row r="1982" spans="1:5" x14ac:dyDescent="0.3">
      <c r="A1982" s="58"/>
      <c r="B1982" s="26"/>
      <c r="C1982" s="27"/>
      <c r="E1982" s="26"/>
    </row>
    <row r="1983" spans="1:5" x14ac:dyDescent="0.3">
      <c r="A1983" s="58"/>
      <c r="B1983" s="26"/>
      <c r="C1983" s="27"/>
      <c r="E1983" s="26"/>
    </row>
    <row r="1984" spans="1:5" x14ac:dyDescent="0.3">
      <c r="A1984" s="58"/>
      <c r="B1984" s="26"/>
      <c r="C1984" s="27"/>
      <c r="E1984" s="26"/>
    </row>
    <row r="1985" spans="1:5" x14ac:dyDescent="0.3">
      <c r="A1985" s="58"/>
      <c r="B1985" s="26"/>
      <c r="C1985" s="27"/>
      <c r="E1985" s="26"/>
    </row>
    <row r="1986" spans="1:5" x14ac:dyDescent="0.3">
      <c r="A1986" s="58"/>
      <c r="B1986" s="26"/>
      <c r="C1986" s="27"/>
      <c r="E1986" s="26"/>
    </row>
    <row r="1987" spans="1:5" x14ac:dyDescent="0.3">
      <c r="A1987" s="58"/>
      <c r="B1987" s="26"/>
      <c r="C1987" s="27"/>
      <c r="E1987" s="26"/>
    </row>
    <row r="1988" spans="1:5" x14ac:dyDescent="0.3">
      <c r="A1988" s="58"/>
      <c r="B1988" s="26"/>
      <c r="C1988" s="27"/>
      <c r="E1988" s="26"/>
    </row>
    <row r="1989" spans="1:5" x14ac:dyDescent="0.3">
      <c r="A1989" s="58"/>
      <c r="B1989" s="26"/>
      <c r="C1989" s="27"/>
      <c r="E1989" s="26"/>
    </row>
    <row r="1990" spans="1:5" x14ac:dyDescent="0.3">
      <c r="A1990" s="58"/>
      <c r="B1990" s="26"/>
      <c r="C1990" s="27"/>
      <c r="E1990" s="26"/>
    </row>
    <row r="1991" spans="1:5" x14ac:dyDescent="0.3">
      <c r="A1991" s="58"/>
      <c r="B1991" s="26"/>
      <c r="C1991" s="27"/>
      <c r="E1991" s="26"/>
    </row>
    <row r="1992" spans="1:5" x14ac:dyDescent="0.3">
      <c r="A1992" s="58"/>
      <c r="B1992" s="26"/>
      <c r="C1992" s="27"/>
      <c r="E1992" s="26"/>
    </row>
    <row r="1993" spans="1:5" x14ac:dyDescent="0.3">
      <c r="A1993" s="58"/>
      <c r="B1993" s="26"/>
      <c r="C1993" s="27"/>
      <c r="E1993" s="26"/>
    </row>
    <row r="1994" spans="1:5" x14ac:dyDescent="0.3">
      <c r="A1994" s="58"/>
      <c r="B1994" s="26"/>
      <c r="C1994" s="27"/>
      <c r="E1994" s="26"/>
    </row>
    <row r="1995" spans="1:5" x14ac:dyDescent="0.3">
      <c r="A1995" s="58"/>
      <c r="B1995" s="26"/>
      <c r="C1995" s="27"/>
      <c r="E1995" s="26"/>
    </row>
    <row r="1996" spans="1:5" x14ac:dyDescent="0.3">
      <c r="A1996" s="58"/>
      <c r="B1996" s="26"/>
      <c r="C1996" s="27"/>
      <c r="E1996" s="26"/>
    </row>
    <row r="1997" spans="1:5" x14ac:dyDescent="0.3">
      <c r="A1997" s="58"/>
      <c r="B1997" s="26"/>
      <c r="C1997" s="27"/>
      <c r="E1997" s="26"/>
    </row>
    <row r="1998" spans="1:5" x14ac:dyDescent="0.3">
      <c r="A1998" s="58"/>
      <c r="B1998" s="26"/>
      <c r="C1998" s="27"/>
      <c r="E1998" s="26"/>
    </row>
    <row r="1999" spans="1:5" x14ac:dyDescent="0.3">
      <c r="A1999" s="58"/>
      <c r="B1999" s="26"/>
      <c r="C1999" s="27"/>
      <c r="E1999" s="26"/>
    </row>
    <row r="2000" spans="1:5" x14ac:dyDescent="0.3">
      <c r="A2000" s="58"/>
      <c r="B2000" s="26"/>
      <c r="C2000" s="27"/>
      <c r="E2000" s="26"/>
    </row>
    <row r="2001" spans="1:5" x14ac:dyDescent="0.3">
      <c r="A2001" s="58"/>
      <c r="B2001" s="26"/>
      <c r="C2001" s="27"/>
      <c r="E2001" s="26"/>
    </row>
    <row r="2002" spans="1:5" x14ac:dyDescent="0.3">
      <c r="A2002" s="58"/>
      <c r="B2002" s="26"/>
      <c r="C2002" s="27"/>
      <c r="E2002" s="26"/>
    </row>
    <row r="2003" spans="1:5" x14ac:dyDescent="0.3">
      <c r="A2003" s="58"/>
      <c r="B2003" s="26"/>
      <c r="C2003" s="27"/>
      <c r="E2003" s="26"/>
    </row>
    <row r="2004" spans="1:5" x14ac:dyDescent="0.3">
      <c r="A2004" s="58"/>
      <c r="B2004" s="26"/>
      <c r="C2004" s="27"/>
      <c r="E2004" s="26"/>
    </row>
    <row r="2005" spans="1:5" x14ac:dyDescent="0.3">
      <c r="A2005" s="58"/>
      <c r="B2005" s="26"/>
      <c r="C2005" s="27"/>
      <c r="E2005" s="26"/>
    </row>
    <row r="2006" spans="1:5" x14ac:dyDescent="0.3">
      <c r="A2006" s="58"/>
      <c r="B2006" s="26"/>
      <c r="C2006" s="27"/>
      <c r="E2006" s="26"/>
    </row>
    <row r="2007" spans="1:5" x14ac:dyDescent="0.3">
      <c r="A2007" s="58"/>
      <c r="B2007" s="26"/>
      <c r="C2007" s="27"/>
      <c r="E2007" s="26"/>
    </row>
    <row r="2008" spans="1:5" x14ac:dyDescent="0.3">
      <c r="A2008" s="58"/>
      <c r="B2008" s="26"/>
      <c r="C2008" s="27"/>
      <c r="E2008" s="26"/>
    </row>
    <row r="2009" spans="1:5" x14ac:dyDescent="0.3">
      <c r="A2009" s="58"/>
      <c r="B2009" s="26"/>
      <c r="C2009" s="27"/>
      <c r="E2009" s="26"/>
    </row>
    <row r="2010" spans="1:5" x14ac:dyDescent="0.3">
      <c r="A2010" s="58"/>
      <c r="B2010" s="26"/>
      <c r="C2010" s="27"/>
      <c r="E2010" s="26"/>
    </row>
    <row r="2011" spans="1:5" x14ac:dyDescent="0.3">
      <c r="A2011" s="58"/>
      <c r="B2011" s="26"/>
      <c r="C2011" s="27"/>
      <c r="E2011" s="26"/>
    </row>
    <row r="2012" spans="1:5" x14ac:dyDescent="0.3">
      <c r="A2012" s="58"/>
      <c r="B2012" s="26"/>
      <c r="C2012" s="27"/>
      <c r="E2012" s="26"/>
    </row>
    <row r="2013" spans="1:5" x14ac:dyDescent="0.3">
      <c r="A2013" s="58"/>
      <c r="B2013" s="26"/>
      <c r="C2013" s="27"/>
      <c r="E2013" s="26"/>
    </row>
    <row r="2014" spans="1:5" x14ac:dyDescent="0.3">
      <c r="A2014" s="58"/>
      <c r="B2014" s="26"/>
      <c r="C2014" s="27"/>
      <c r="E2014" s="26"/>
    </row>
    <row r="2015" spans="1:5" x14ac:dyDescent="0.3">
      <c r="A2015" s="58"/>
      <c r="B2015" s="26"/>
      <c r="C2015" s="27"/>
      <c r="E2015" s="26"/>
    </row>
    <row r="2016" spans="1:5" x14ac:dyDescent="0.3">
      <c r="A2016" s="58"/>
      <c r="B2016" s="26"/>
      <c r="C2016" s="27"/>
      <c r="E2016" s="26"/>
    </row>
    <row r="2017" spans="1:5" x14ac:dyDescent="0.3">
      <c r="A2017" s="58"/>
      <c r="B2017" s="26"/>
      <c r="C2017" s="27"/>
      <c r="E2017" s="26"/>
    </row>
    <row r="2018" spans="1:5" x14ac:dyDescent="0.3">
      <c r="A2018" s="58"/>
      <c r="B2018" s="26"/>
      <c r="C2018" s="27"/>
      <c r="E2018" s="26"/>
    </row>
    <row r="2019" spans="1:5" x14ac:dyDescent="0.3">
      <c r="A2019" s="58"/>
      <c r="B2019" s="26"/>
      <c r="C2019" s="27"/>
      <c r="E2019" s="26"/>
    </row>
    <row r="2020" spans="1:5" x14ac:dyDescent="0.3">
      <c r="A2020" s="58"/>
      <c r="B2020" s="26"/>
      <c r="C2020" s="27"/>
      <c r="E2020" s="26"/>
    </row>
    <row r="2021" spans="1:5" x14ac:dyDescent="0.3">
      <c r="A2021" s="58"/>
      <c r="B2021" s="26"/>
      <c r="C2021" s="27"/>
      <c r="E2021" s="26"/>
    </row>
    <row r="2022" spans="1:5" x14ac:dyDescent="0.3">
      <c r="A2022" s="58"/>
      <c r="B2022" s="26"/>
      <c r="C2022" s="27"/>
      <c r="E2022" s="26"/>
    </row>
    <row r="2023" spans="1:5" x14ac:dyDescent="0.3">
      <c r="A2023" s="58"/>
      <c r="B2023" s="26"/>
      <c r="C2023" s="27"/>
      <c r="E2023" s="26"/>
    </row>
    <row r="2024" spans="1:5" x14ac:dyDescent="0.3">
      <c r="A2024" s="58"/>
      <c r="B2024" s="26"/>
      <c r="C2024" s="27"/>
      <c r="E2024" s="26"/>
    </row>
    <row r="2025" spans="1:5" x14ac:dyDescent="0.3">
      <c r="A2025" s="58"/>
      <c r="B2025" s="26"/>
      <c r="C2025" s="27"/>
      <c r="E2025" s="26"/>
    </row>
    <row r="2026" spans="1:5" x14ac:dyDescent="0.3">
      <c r="A2026" s="58"/>
      <c r="B2026" s="26"/>
      <c r="C2026" s="27"/>
      <c r="E2026" s="26"/>
    </row>
    <row r="2027" spans="1:5" x14ac:dyDescent="0.3">
      <c r="A2027" s="58"/>
      <c r="B2027" s="26"/>
      <c r="C2027" s="27"/>
      <c r="E2027" s="26"/>
    </row>
    <row r="2028" spans="1:5" x14ac:dyDescent="0.3">
      <c r="A2028" s="58"/>
      <c r="B2028" s="26"/>
      <c r="C2028" s="27"/>
      <c r="E2028" s="26"/>
    </row>
    <row r="2029" spans="1:5" x14ac:dyDescent="0.3">
      <c r="A2029" s="58"/>
      <c r="B2029" s="26"/>
      <c r="C2029" s="27"/>
      <c r="E2029" s="26"/>
    </row>
    <row r="2030" spans="1:5" x14ac:dyDescent="0.3">
      <c r="A2030" s="58"/>
      <c r="B2030" s="26"/>
      <c r="C2030" s="27"/>
      <c r="E2030" s="26"/>
    </row>
    <row r="2031" spans="1:5" x14ac:dyDescent="0.3">
      <c r="A2031" s="58"/>
      <c r="B2031" s="26"/>
      <c r="C2031" s="27"/>
      <c r="E2031" s="26"/>
    </row>
    <row r="2032" spans="1:5" x14ac:dyDescent="0.3">
      <c r="A2032" s="58"/>
      <c r="B2032" s="26"/>
      <c r="C2032" s="27"/>
      <c r="E2032" s="26"/>
    </row>
    <row r="2033" spans="1:5" x14ac:dyDescent="0.3">
      <c r="A2033" s="58"/>
      <c r="B2033" s="26"/>
      <c r="C2033" s="27"/>
      <c r="E2033" s="26"/>
    </row>
    <row r="2034" spans="1:5" x14ac:dyDescent="0.3">
      <c r="A2034" s="58"/>
      <c r="B2034" s="26"/>
      <c r="C2034" s="27"/>
      <c r="E2034" s="26"/>
    </row>
    <row r="2035" spans="1:5" x14ac:dyDescent="0.3">
      <c r="A2035" s="58"/>
      <c r="B2035" s="26"/>
      <c r="C2035" s="27"/>
      <c r="E2035" s="26"/>
    </row>
    <row r="2036" spans="1:5" x14ac:dyDescent="0.3">
      <c r="A2036" s="58"/>
      <c r="B2036" s="26"/>
      <c r="C2036" s="27"/>
      <c r="E2036" s="26"/>
    </row>
    <row r="2037" spans="1:5" x14ac:dyDescent="0.3">
      <c r="A2037" s="58"/>
      <c r="B2037" s="26"/>
      <c r="C2037" s="27"/>
      <c r="E2037" s="26"/>
    </row>
    <row r="2038" spans="1:5" x14ac:dyDescent="0.3">
      <c r="A2038" s="58"/>
      <c r="B2038" s="26"/>
      <c r="C2038" s="27"/>
      <c r="E2038" s="26"/>
    </row>
    <row r="2039" spans="1:5" x14ac:dyDescent="0.3">
      <c r="A2039" s="58"/>
      <c r="B2039" s="26"/>
      <c r="C2039" s="27"/>
      <c r="E2039" s="26"/>
    </row>
    <row r="2040" spans="1:5" x14ac:dyDescent="0.3">
      <c r="A2040" s="58"/>
      <c r="B2040" s="26"/>
      <c r="C2040" s="27"/>
      <c r="E2040" s="26"/>
    </row>
    <row r="2041" spans="1:5" x14ac:dyDescent="0.3">
      <c r="A2041" s="58"/>
      <c r="B2041" s="26"/>
      <c r="C2041" s="27"/>
      <c r="E2041" s="26"/>
    </row>
    <row r="2042" spans="1:5" x14ac:dyDescent="0.3">
      <c r="A2042" s="58"/>
      <c r="B2042" s="26"/>
      <c r="C2042" s="27"/>
      <c r="E2042" s="26"/>
    </row>
    <row r="2043" spans="1:5" x14ac:dyDescent="0.3">
      <c r="A2043" s="58"/>
      <c r="B2043" s="26"/>
      <c r="C2043" s="27"/>
      <c r="E2043" s="26"/>
    </row>
    <row r="2044" spans="1:5" x14ac:dyDescent="0.3">
      <c r="A2044" s="58"/>
      <c r="B2044" s="26"/>
      <c r="C2044" s="27"/>
      <c r="E2044" s="26"/>
    </row>
    <row r="2045" spans="1:5" x14ac:dyDescent="0.3">
      <c r="A2045" s="58"/>
      <c r="B2045" s="26"/>
      <c r="C2045" s="27"/>
      <c r="E2045" s="26"/>
    </row>
    <row r="2046" spans="1:5" x14ac:dyDescent="0.3">
      <c r="A2046" s="58"/>
      <c r="B2046" s="26"/>
      <c r="C2046" s="27"/>
      <c r="E2046" s="26"/>
    </row>
    <row r="2047" spans="1:5" x14ac:dyDescent="0.3">
      <c r="A2047" s="58"/>
      <c r="B2047" s="26"/>
      <c r="C2047" s="27"/>
      <c r="E2047" s="26"/>
    </row>
    <row r="2048" spans="1:5" x14ac:dyDescent="0.3">
      <c r="A2048" s="58"/>
      <c r="B2048" s="26"/>
      <c r="C2048" s="27"/>
      <c r="E2048" s="26"/>
    </row>
    <row r="2049" spans="1:5" x14ac:dyDescent="0.3">
      <c r="A2049" s="58"/>
      <c r="B2049" s="26"/>
      <c r="C2049" s="27"/>
      <c r="E2049" s="26"/>
    </row>
    <row r="2050" spans="1:5" x14ac:dyDescent="0.3">
      <c r="A2050" s="58"/>
      <c r="B2050" s="26"/>
      <c r="C2050" s="27"/>
      <c r="E2050" s="26"/>
    </row>
    <row r="2051" spans="1:5" x14ac:dyDescent="0.3">
      <c r="A2051" s="58"/>
      <c r="B2051" s="26"/>
      <c r="C2051" s="27"/>
      <c r="E2051" s="26"/>
    </row>
    <row r="2052" spans="1:5" x14ac:dyDescent="0.3">
      <c r="A2052" s="58"/>
      <c r="B2052" s="26"/>
      <c r="C2052" s="27"/>
      <c r="E2052" s="26"/>
    </row>
    <row r="2053" spans="1:5" x14ac:dyDescent="0.3">
      <c r="A2053" s="58"/>
      <c r="B2053" s="26"/>
      <c r="C2053" s="27"/>
      <c r="E2053" s="26"/>
    </row>
    <row r="2054" spans="1:5" x14ac:dyDescent="0.3">
      <c r="A2054" s="58"/>
      <c r="B2054" s="26"/>
      <c r="C2054" s="27"/>
      <c r="E2054" s="26"/>
    </row>
    <row r="2055" spans="1:5" x14ac:dyDescent="0.3">
      <c r="A2055" s="58"/>
      <c r="B2055" s="26"/>
      <c r="C2055" s="27"/>
      <c r="E2055" s="26"/>
    </row>
    <row r="2056" spans="1:5" x14ac:dyDescent="0.3">
      <c r="A2056" s="58"/>
      <c r="B2056" s="26"/>
      <c r="C2056" s="27"/>
      <c r="E2056" s="26"/>
    </row>
    <row r="2057" spans="1:5" x14ac:dyDescent="0.3">
      <c r="A2057" s="58"/>
      <c r="B2057" s="26"/>
      <c r="C2057" s="27"/>
      <c r="E2057" s="26"/>
    </row>
    <row r="2058" spans="1:5" x14ac:dyDescent="0.3">
      <c r="A2058" s="58"/>
      <c r="B2058" s="26"/>
      <c r="C2058" s="27"/>
      <c r="E2058" s="26"/>
    </row>
    <row r="2059" spans="1:5" x14ac:dyDescent="0.3">
      <c r="A2059" s="58"/>
      <c r="B2059" s="26"/>
      <c r="C2059" s="27"/>
      <c r="E2059" s="26"/>
    </row>
    <row r="2060" spans="1:5" x14ac:dyDescent="0.3">
      <c r="A2060" s="58"/>
      <c r="B2060" s="26"/>
      <c r="C2060" s="27"/>
      <c r="E2060" s="26"/>
    </row>
    <row r="2061" spans="1:5" x14ac:dyDescent="0.3">
      <c r="A2061" s="58"/>
      <c r="B2061" s="26"/>
      <c r="C2061" s="27"/>
      <c r="E2061" s="26"/>
    </row>
    <row r="2062" spans="1:5" x14ac:dyDescent="0.3">
      <c r="A2062" s="58"/>
      <c r="B2062" s="26"/>
      <c r="C2062" s="27"/>
      <c r="E2062" s="26"/>
    </row>
    <row r="2063" spans="1:5" x14ac:dyDescent="0.3">
      <c r="A2063" s="58"/>
      <c r="B2063" s="26"/>
      <c r="C2063" s="27"/>
      <c r="E2063" s="26"/>
    </row>
    <row r="2064" spans="1:5" x14ac:dyDescent="0.3">
      <c r="A2064" s="58"/>
      <c r="B2064" s="26"/>
      <c r="C2064" s="27"/>
      <c r="E2064" s="26"/>
    </row>
    <row r="2065" spans="1:5" x14ac:dyDescent="0.3">
      <c r="A2065" s="58"/>
      <c r="B2065" s="26"/>
      <c r="C2065" s="27"/>
      <c r="E2065" s="26"/>
    </row>
    <row r="2066" spans="1:5" x14ac:dyDescent="0.3">
      <c r="A2066" s="58"/>
      <c r="B2066" s="26"/>
      <c r="C2066" s="27"/>
      <c r="E2066" s="26"/>
    </row>
    <row r="2067" spans="1:5" x14ac:dyDescent="0.3">
      <c r="A2067" s="58"/>
      <c r="B2067" s="26"/>
      <c r="C2067" s="27"/>
      <c r="E2067" s="26"/>
    </row>
    <row r="2068" spans="1:5" x14ac:dyDescent="0.3">
      <c r="A2068" s="58"/>
      <c r="B2068" s="26"/>
      <c r="C2068" s="27"/>
      <c r="E2068" s="26"/>
    </row>
    <row r="2069" spans="1:5" x14ac:dyDescent="0.3">
      <c r="A2069" s="58"/>
      <c r="B2069" s="26"/>
      <c r="C2069" s="27"/>
      <c r="E2069" s="26"/>
    </row>
    <row r="2070" spans="1:5" x14ac:dyDescent="0.3">
      <c r="A2070" s="58"/>
      <c r="B2070" s="26"/>
      <c r="C2070" s="27"/>
      <c r="E2070" s="26"/>
    </row>
    <row r="2071" spans="1:5" x14ac:dyDescent="0.3">
      <c r="A2071" s="58"/>
      <c r="B2071" s="26"/>
      <c r="C2071" s="27"/>
      <c r="E2071" s="26"/>
    </row>
    <row r="2072" spans="1:5" x14ac:dyDescent="0.3">
      <c r="A2072" s="58"/>
      <c r="B2072" s="26"/>
      <c r="C2072" s="27"/>
      <c r="E2072" s="26"/>
    </row>
    <row r="2073" spans="1:5" x14ac:dyDescent="0.3">
      <c r="A2073" s="58"/>
      <c r="B2073" s="26"/>
      <c r="C2073" s="27"/>
      <c r="E2073" s="26"/>
    </row>
    <row r="2074" spans="1:5" x14ac:dyDescent="0.3">
      <c r="A2074" s="58"/>
      <c r="B2074" s="26"/>
      <c r="C2074" s="27"/>
      <c r="E2074" s="26"/>
    </row>
    <row r="2075" spans="1:5" x14ac:dyDescent="0.3">
      <c r="A2075" s="58"/>
      <c r="B2075" s="26"/>
      <c r="C2075" s="27"/>
      <c r="E2075" s="26"/>
    </row>
    <row r="2076" spans="1:5" x14ac:dyDescent="0.3">
      <c r="A2076" s="58"/>
      <c r="B2076" s="26"/>
      <c r="C2076" s="27"/>
      <c r="E2076" s="26"/>
    </row>
    <row r="2077" spans="1:5" x14ac:dyDescent="0.3">
      <c r="A2077" s="58"/>
      <c r="B2077" s="26"/>
      <c r="C2077" s="27"/>
      <c r="E2077" s="26"/>
    </row>
    <row r="2078" spans="1:5" x14ac:dyDescent="0.3">
      <c r="A2078" s="58"/>
      <c r="B2078" s="26"/>
      <c r="C2078" s="27"/>
      <c r="E2078" s="26"/>
    </row>
    <row r="2079" spans="1:5" x14ac:dyDescent="0.3">
      <c r="A2079" s="58"/>
      <c r="B2079" s="26"/>
      <c r="C2079" s="27"/>
      <c r="E2079" s="26"/>
    </row>
    <row r="2080" spans="1:5" x14ac:dyDescent="0.3">
      <c r="A2080" s="58"/>
      <c r="B2080" s="26"/>
      <c r="C2080" s="27"/>
      <c r="E2080" s="26"/>
    </row>
    <row r="2081" spans="1:5" x14ac:dyDescent="0.3">
      <c r="A2081" s="58"/>
      <c r="B2081" s="26"/>
      <c r="C2081" s="27"/>
      <c r="E2081" s="26"/>
    </row>
    <row r="2082" spans="1:5" x14ac:dyDescent="0.3">
      <c r="A2082" s="58"/>
      <c r="B2082" s="26"/>
      <c r="C2082" s="27"/>
      <c r="E2082" s="26"/>
    </row>
    <row r="2083" spans="1:5" x14ac:dyDescent="0.3">
      <c r="A2083" s="58"/>
      <c r="B2083" s="26"/>
      <c r="C2083" s="27"/>
      <c r="E2083" s="26"/>
    </row>
    <row r="2084" spans="1:5" x14ac:dyDescent="0.3">
      <c r="A2084" s="58"/>
      <c r="B2084" s="26"/>
      <c r="C2084" s="27"/>
      <c r="E2084" s="26"/>
    </row>
    <row r="2085" spans="1:5" x14ac:dyDescent="0.3">
      <c r="A2085" s="58"/>
      <c r="B2085" s="26"/>
      <c r="C2085" s="27"/>
      <c r="E2085" s="26"/>
    </row>
    <row r="2086" spans="1:5" x14ac:dyDescent="0.3">
      <c r="A2086" s="58"/>
      <c r="B2086" s="26"/>
      <c r="C2086" s="27"/>
      <c r="E2086" s="26"/>
    </row>
    <row r="2087" spans="1:5" x14ac:dyDescent="0.3">
      <c r="A2087" s="58"/>
      <c r="B2087" s="26"/>
      <c r="C2087" s="27"/>
      <c r="E2087" s="26"/>
    </row>
    <row r="2088" spans="1:5" x14ac:dyDescent="0.3">
      <c r="A2088" s="58"/>
      <c r="B2088" s="26"/>
      <c r="C2088" s="27"/>
      <c r="E2088" s="26"/>
    </row>
    <row r="2089" spans="1:5" x14ac:dyDescent="0.3">
      <c r="A2089" s="58"/>
      <c r="B2089" s="26"/>
      <c r="C2089" s="27"/>
      <c r="E2089" s="26"/>
    </row>
    <row r="2090" spans="1:5" x14ac:dyDescent="0.3">
      <c r="A2090" s="58"/>
      <c r="B2090" s="26"/>
      <c r="C2090" s="27"/>
      <c r="E2090" s="26"/>
    </row>
    <row r="2091" spans="1:5" x14ac:dyDescent="0.3">
      <c r="A2091" s="58"/>
      <c r="B2091" s="26"/>
      <c r="C2091" s="27"/>
      <c r="E2091" s="26"/>
    </row>
    <row r="2092" spans="1:5" x14ac:dyDescent="0.3">
      <c r="A2092" s="58"/>
      <c r="B2092" s="26"/>
      <c r="C2092" s="27"/>
      <c r="E2092" s="26"/>
    </row>
    <row r="2093" spans="1:5" x14ac:dyDescent="0.3">
      <c r="A2093" s="58"/>
      <c r="B2093" s="26"/>
      <c r="C2093" s="27"/>
      <c r="E2093" s="26"/>
    </row>
    <row r="2094" spans="1:5" x14ac:dyDescent="0.3">
      <c r="A2094" s="58"/>
      <c r="B2094" s="26"/>
      <c r="C2094" s="27"/>
      <c r="E2094" s="26"/>
    </row>
    <row r="2095" spans="1:5" x14ac:dyDescent="0.3">
      <c r="A2095" s="58"/>
      <c r="B2095" s="26"/>
      <c r="C2095" s="27"/>
      <c r="E2095" s="26"/>
    </row>
    <row r="2096" spans="1:5" x14ac:dyDescent="0.3">
      <c r="A2096" s="58"/>
      <c r="B2096" s="26"/>
      <c r="C2096" s="27"/>
      <c r="E2096" s="26"/>
    </row>
    <row r="2097" spans="1:5" x14ac:dyDescent="0.3">
      <c r="A2097" s="58"/>
      <c r="B2097" s="26"/>
      <c r="C2097" s="27"/>
      <c r="E2097" s="26"/>
    </row>
    <row r="2098" spans="1:5" x14ac:dyDescent="0.3">
      <c r="A2098" s="58"/>
      <c r="B2098" s="26"/>
      <c r="C2098" s="27"/>
      <c r="E2098" s="26"/>
    </row>
    <row r="2099" spans="1:5" x14ac:dyDescent="0.3">
      <c r="A2099" s="58"/>
      <c r="B2099" s="26"/>
      <c r="C2099" s="27"/>
      <c r="E2099" s="26"/>
    </row>
    <row r="2100" spans="1:5" x14ac:dyDescent="0.3">
      <c r="A2100" s="58"/>
      <c r="B2100" s="26"/>
      <c r="C2100" s="27"/>
      <c r="E2100" s="26"/>
    </row>
    <row r="2101" spans="1:5" x14ac:dyDescent="0.3">
      <c r="A2101" s="58"/>
      <c r="B2101" s="26"/>
      <c r="C2101" s="27"/>
      <c r="E2101" s="26"/>
    </row>
    <row r="2102" spans="1:5" x14ac:dyDescent="0.3">
      <c r="A2102" s="58"/>
      <c r="B2102" s="26"/>
      <c r="C2102" s="27"/>
      <c r="E2102" s="26"/>
    </row>
    <row r="2103" spans="1:5" x14ac:dyDescent="0.3">
      <c r="A2103" s="58"/>
      <c r="B2103" s="26"/>
      <c r="C2103" s="27"/>
      <c r="E2103" s="26"/>
    </row>
    <row r="2104" spans="1:5" x14ac:dyDescent="0.3">
      <c r="A2104" s="58"/>
      <c r="B2104" s="26"/>
      <c r="C2104" s="27"/>
      <c r="E2104" s="26"/>
    </row>
    <row r="2105" spans="1:5" x14ac:dyDescent="0.3">
      <c r="A2105" s="58"/>
      <c r="B2105" s="26"/>
      <c r="C2105" s="27"/>
      <c r="E2105" s="26"/>
    </row>
    <row r="2106" spans="1:5" x14ac:dyDescent="0.3">
      <c r="A2106" s="58"/>
      <c r="B2106" s="26"/>
      <c r="C2106" s="27"/>
      <c r="E2106" s="26"/>
    </row>
    <row r="2107" spans="1:5" x14ac:dyDescent="0.3">
      <c r="A2107" s="58"/>
      <c r="B2107" s="26"/>
      <c r="C2107" s="27"/>
      <c r="E2107" s="26"/>
    </row>
    <row r="2108" spans="1:5" x14ac:dyDescent="0.3">
      <c r="A2108" s="58"/>
      <c r="B2108" s="26"/>
      <c r="C2108" s="27"/>
      <c r="E2108" s="26"/>
    </row>
    <row r="2109" spans="1:5" x14ac:dyDescent="0.3">
      <c r="A2109" s="58"/>
      <c r="B2109" s="26"/>
      <c r="C2109" s="27"/>
      <c r="E2109" s="26"/>
    </row>
    <row r="2110" spans="1:5" x14ac:dyDescent="0.3">
      <c r="A2110" s="58"/>
      <c r="B2110" s="26"/>
      <c r="C2110" s="27"/>
      <c r="E2110" s="26"/>
    </row>
    <row r="2111" spans="1:5" x14ac:dyDescent="0.3">
      <c r="A2111" s="58"/>
      <c r="B2111" s="26"/>
      <c r="C2111" s="27"/>
      <c r="E2111" s="26"/>
    </row>
    <row r="2112" spans="1:5" x14ac:dyDescent="0.3">
      <c r="A2112" s="58"/>
      <c r="B2112" s="26"/>
      <c r="C2112" s="27"/>
      <c r="E2112" s="26"/>
    </row>
    <row r="2113" spans="1:5" x14ac:dyDescent="0.3">
      <c r="A2113" s="58"/>
      <c r="B2113" s="26"/>
      <c r="C2113" s="27"/>
      <c r="E2113" s="26"/>
    </row>
    <row r="2114" spans="1:5" x14ac:dyDescent="0.3">
      <c r="A2114" s="58"/>
      <c r="B2114" s="26"/>
      <c r="C2114" s="27"/>
      <c r="E2114" s="26"/>
    </row>
    <row r="2115" spans="1:5" x14ac:dyDescent="0.3">
      <c r="A2115" s="58"/>
      <c r="B2115" s="26"/>
      <c r="C2115" s="27"/>
      <c r="E2115" s="26"/>
    </row>
    <row r="2116" spans="1:5" x14ac:dyDescent="0.3">
      <c r="A2116" s="58"/>
      <c r="B2116" s="26"/>
      <c r="C2116" s="27"/>
      <c r="E2116" s="26"/>
    </row>
    <row r="2117" spans="1:5" x14ac:dyDescent="0.3">
      <c r="A2117" s="58"/>
      <c r="B2117" s="26"/>
      <c r="C2117" s="27"/>
      <c r="E2117" s="26"/>
    </row>
    <row r="2118" spans="1:5" x14ac:dyDescent="0.3">
      <c r="A2118" s="58"/>
      <c r="B2118" s="26"/>
      <c r="C2118" s="27"/>
      <c r="E2118" s="26"/>
    </row>
    <row r="2119" spans="1:5" x14ac:dyDescent="0.3">
      <c r="A2119" s="58"/>
      <c r="B2119" s="26"/>
      <c r="C2119" s="27"/>
      <c r="E2119" s="26"/>
    </row>
    <row r="2120" spans="1:5" x14ac:dyDescent="0.3">
      <c r="A2120" s="58"/>
      <c r="B2120" s="26"/>
      <c r="C2120" s="27"/>
      <c r="E2120" s="26"/>
    </row>
    <row r="2121" spans="1:5" x14ac:dyDescent="0.3">
      <c r="A2121" s="58"/>
      <c r="B2121" s="26"/>
      <c r="C2121" s="27"/>
      <c r="E2121" s="26"/>
    </row>
    <row r="2122" spans="1:5" x14ac:dyDescent="0.3">
      <c r="A2122" s="58"/>
      <c r="B2122" s="26"/>
      <c r="C2122" s="27"/>
      <c r="E2122" s="26"/>
    </row>
    <row r="2123" spans="1:5" x14ac:dyDescent="0.3">
      <c r="A2123" s="58"/>
      <c r="B2123" s="26"/>
      <c r="C2123" s="27"/>
      <c r="E2123" s="26"/>
    </row>
    <row r="2124" spans="1:5" x14ac:dyDescent="0.3">
      <c r="A2124" s="58"/>
      <c r="B2124" s="26"/>
      <c r="C2124" s="27"/>
      <c r="E2124" s="26"/>
    </row>
    <row r="2125" spans="1:5" x14ac:dyDescent="0.3">
      <c r="A2125" s="58"/>
      <c r="B2125" s="26"/>
      <c r="C2125" s="27"/>
      <c r="E2125" s="26"/>
    </row>
    <row r="2126" spans="1:5" x14ac:dyDescent="0.3">
      <c r="A2126" s="58"/>
      <c r="B2126" s="26"/>
      <c r="C2126" s="27"/>
      <c r="E2126" s="26"/>
    </row>
    <row r="2127" spans="1:5" x14ac:dyDescent="0.3">
      <c r="A2127" s="58"/>
      <c r="B2127" s="26"/>
      <c r="C2127" s="27"/>
      <c r="E2127" s="26"/>
    </row>
    <row r="2128" spans="1:5" x14ac:dyDescent="0.3">
      <c r="A2128" s="58"/>
      <c r="B2128" s="26"/>
      <c r="C2128" s="27"/>
      <c r="E2128" s="26"/>
    </row>
    <row r="2129" spans="1:5" x14ac:dyDescent="0.3">
      <c r="A2129" s="58"/>
      <c r="B2129" s="26"/>
      <c r="C2129" s="27"/>
      <c r="E2129" s="26"/>
    </row>
    <row r="2130" spans="1:5" x14ac:dyDescent="0.3">
      <c r="A2130" s="58"/>
      <c r="B2130" s="26"/>
      <c r="C2130" s="27"/>
      <c r="E2130" s="26"/>
    </row>
    <row r="2131" spans="1:5" x14ac:dyDescent="0.3">
      <c r="A2131" s="58"/>
      <c r="B2131" s="26"/>
      <c r="C2131" s="27"/>
      <c r="E2131" s="26"/>
    </row>
    <row r="2132" spans="1:5" x14ac:dyDescent="0.3">
      <c r="A2132" s="58"/>
      <c r="B2132" s="26"/>
      <c r="C2132" s="27"/>
      <c r="E2132" s="26"/>
    </row>
    <row r="2133" spans="1:5" x14ac:dyDescent="0.3">
      <c r="A2133" s="58"/>
      <c r="B2133" s="26"/>
      <c r="C2133" s="27"/>
      <c r="E2133" s="26"/>
    </row>
    <row r="2134" spans="1:5" x14ac:dyDescent="0.3">
      <c r="A2134" s="58"/>
      <c r="B2134" s="26"/>
      <c r="C2134" s="27"/>
      <c r="E2134" s="26"/>
    </row>
    <row r="2135" spans="1:5" x14ac:dyDescent="0.3">
      <c r="A2135" s="58"/>
      <c r="B2135" s="26"/>
      <c r="C2135" s="27"/>
      <c r="E2135" s="26"/>
    </row>
    <row r="2136" spans="1:5" x14ac:dyDescent="0.3">
      <c r="A2136" s="58"/>
      <c r="B2136" s="26"/>
      <c r="C2136" s="27"/>
      <c r="E2136" s="26"/>
    </row>
    <row r="2137" spans="1:5" x14ac:dyDescent="0.3">
      <c r="A2137" s="58"/>
      <c r="B2137" s="26"/>
      <c r="C2137" s="27"/>
      <c r="E2137" s="26"/>
    </row>
    <row r="2138" spans="1:5" x14ac:dyDescent="0.3">
      <c r="A2138" s="58"/>
      <c r="B2138" s="26"/>
      <c r="C2138" s="27"/>
      <c r="E2138" s="26"/>
    </row>
    <row r="2139" spans="1:5" x14ac:dyDescent="0.3">
      <c r="A2139" s="58"/>
      <c r="B2139" s="26"/>
      <c r="C2139" s="27"/>
      <c r="E2139" s="26"/>
    </row>
    <row r="2140" spans="1:5" x14ac:dyDescent="0.3">
      <c r="A2140" s="58"/>
      <c r="B2140" s="26"/>
      <c r="C2140" s="27"/>
      <c r="E2140" s="26"/>
    </row>
    <row r="2141" spans="1:5" x14ac:dyDescent="0.3">
      <c r="A2141" s="58"/>
      <c r="B2141" s="26"/>
      <c r="C2141" s="27"/>
      <c r="E2141" s="26"/>
    </row>
    <row r="2142" spans="1:5" x14ac:dyDescent="0.3">
      <c r="A2142" s="58"/>
      <c r="B2142" s="26"/>
      <c r="C2142" s="27"/>
      <c r="E2142" s="26"/>
    </row>
    <row r="2143" spans="1:5" x14ac:dyDescent="0.3">
      <c r="A2143" s="58"/>
      <c r="B2143" s="26"/>
      <c r="C2143" s="27"/>
      <c r="E2143" s="26"/>
    </row>
    <row r="2144" spans="1:5" x14ac:dyDescent="0.3">
      <c r="A2144" s="58"/>
      <c r="B2144" s="26"/>
      <c r="C2144" s="27"/>
      <c r="E2144" s="26"/>
    </row>
    <row r="2145" spans="1:5" x14ac:dyDescent="0.3">
      <c r="A2145" s="58"/>
      <c r="B2145" s="26"/>
      <c r="C2145" s="27"/>
      <c r="E2145" s="26"/>
    </row>
    <row r="2146" spans="1:5" x14ac:dyDescent="0.3">
      <c r="A2146" s="58"/>
      <c r="B2146" s="26"/>
      <c r="C2146" s="27"/>
      <c r="E2146" s="26"/>
    </row>
    <row r="2147" spans="1:5" x14ac:dyDescent="0.3">
      <c r="A2147" s="58"/>
      <c r="B2147" s="26"/>
      <c r="C2147" s="27"/>
      <c r="E2147" s="26"/>
    </row>
    <row r="2148" spans="1:5" x14ac:dyDescent="0.3">
      <c r="A2148" s="58"/>
      <c r="B2148" s="26"/>
      <c r="C2148" s="27"/>
      <c r="E2148" s="26"/>
    </row>
    <row r="2149" spans="1:5" x14ac:dyDescent="0.3">
      <c r="A2149" s="58"/>
      <c r="B2149" s="26"/>
      <c r="C2149" s="27"/>
      <c r="E2149" s="26"/>
    </row>
    <row r="2150" spans="1:5" x14ac:dyDescent="0.3">
      <c r="A2150" s="58"/>
      <c r="B2150" s="26"/>
      <c r="C2150" s="27"/>
      <c r="E2150" s="26"/>
    </row>
    <row r="2151" spans="1:5" x14ac:dyDescent="0.3">
      <c r="A2151" s="58"/>
      <c r="B2151" s="26"/>
      <c r="C2151" s="27"/>
      <c r="E2151" s="26"/>
    </row>
    <row r="2152" spans="1:5" x14ac:dyDescent="0.3">
      <c r="A2152" s="58"/>
      <c r="B2152" s="26"/>
      <c r="C2152" s="27"/>
      <c r="E2152" s="26"/>
    </row>
    <row r="2153" spans="1:5" x14ac:dyDescent="0.3">
      <c r="A2153" s="58"/>
      <c r="B2153" s="26"/>
      <c r="C2153" s="27"/>
      <c r="E2153" s="26"/>
    </row>
    <row r="2154" spans="1:5" x14ac:dyDescent="0.3">
      <c r="A2154" s="58"/>
      <c r="B2154" s="26"/>
      <c r="C2154" s="27"/>
      <c r="E2154" s="26"/>
    </row>
    <row r="2155" spans="1:5" x14ac:dyDescent="0.3">
      <c r="A2155" s="58"/>
      <c r="B2155" s="26"/>
      <c r="C2155" s="27"/>
      <c r="E2155" s="26"/>
    </row>
    <row r="2156" spans="1:5" x14ac:dyDescent="0.3">
      <c r="A2156" s="58"/>
      <c r="B2156" s="26"/>
      <c r="C2156" s="27"/>
      <c r="E2156" s="26"/>
    </row>
    <row r="2157" spans="1:5" x14ac:dyDescent="0.3">
      <c r="A2157" s="58"/>
      <c r="B2157" s="26"/>
      <c r="C2157" s="27"/>
      <c r="E2157" s="26"/>
    </row>
    <row r="2158" spans="1:5" x14ac:dyDescent="0.3">
      <c r="A2158" s="58"/>
      <c r="B2158" s="26"/>
      <c r="C2158" s="27"/>
      <c r="E2158" s="26"/>
    </row>
    <row r="2159" spans="1:5" x14ac:dyDescent="0.3">
      <c r="A2159" s="58"/>
      <c r="B2159" s="26"/>
      <c r="C2159" s="27"/>
      <c r="E2159" s="26"/>
    </row>
    <row r="2160" spans="1:5" x14ac:dyDescent="0.3">
      <c r="A2160" s="58"/>
      <c r="B2160" s="26"/>
      <c r="C2160" s="27"/>
      <c r="E2160" s="26"/>
    </row>
    <row r="2161" spans="1:5" x14ac:dyDescent="0.3">
      <c r="A2161" s="58"/>
      <c r="B2161" s="26"/>
      <c r="C2161" s="27"/>
      <c r="E2161" s="26"/>
    </row>
    <row r="2162" spans="1:5" x14ac:dyDescent="0.3">
      <c r="A2162" s="58"/>
      <c r="B2162" s="26"/>
      <c r="C2162" s="27"/>
      <c r="E2162" s="26"/>
    </row>
    <row r="2163" spans="1:5" x14ac:dyDescent="0.3">
      <c r="A2163" s="58"/>
      <c r="B2163" s="26"/>
      <c r="C2163" s="27"/>
      <c r="E2163" s="26"/>
    </row>
    <row r="2164" spans="1:5" x14ac:dyDescent="0.3">
      <c r="A2164" s="58"/>
      <c r="B2164" s="26"/>
      <c r="C2164" s="27"/>
      <c r="E2164" s="26"/>
    </row>
    <row r="2165" spans="1:5" x14ac:dyDescent="0.3">
      <c r="A2165" s="58"/>
      <c r="B2165" s="26"/>
      <c r="C2165" s="27"/>
      <c r="E2165" s="26"/>
    </row>
    <row r="2166" spans="1:5" x14ac:dyDescent="0.3">
      <c r="A2166" s="58"/>
      <c r="B2166" s="26"/>
      <c r="C2166" s="27"/>
      <c r="E2166" s="26"/>
    </row>
    <row r="2167" spans="1:5" x14ac:dyDescent="0.3">
      <c r="A2167" s="58"/>
      <c r="B2167" s="26"/>
      <c r="C2167" s="27"/>
      <c r="E2167" s="26"/>
    </row>
    <row r="2168" spans="1:5" x14ac:dyDescent="0.3">
      <c r="A2168" s="58"/>
      <c r="B2168" s="26"/>
      <c r="C2168" s="27"/>
      <c r="E2168" s="26"/>
    </row>
    <row r="2169" spans="1:5" x14ac:dyDescent="0.3">
      <c r="A2169" s="58"/>
      <c r="B2169" s="26"/>
      <c r="C2169" s="27"/>
      <c r="E2169" s="39"/>
    </row>
    <row r="2170" spans="1:5" x14ac:dyDescent="0.3">
      <c r="A2170" s="58"/>
      <c r="B2170" s="26"/>
      <c r="C2170" s="27"/>
    </row>
    <row r="2171" spans="1:5" x14ac:dyDescent="0.3">
      <c r="A2171" s="58"/>
      <c r="B2171" s="26"/>
      <c r="C2171" s="27"/>
    </row>
    <row r="2172" spans="1:5" x14ac:dyDescent="0.3">
      <c r="A2172" s="58"/>
      <c r="B2172" s="26"/>
      <c r="C2172" s="27"/>
    </row>
    <row r="2173" spans="1:5" x14ac:dyDescent="0.3">
      <c r="A2173" s="58"/>
      <c r="B2173" s="26"/>
      <c r="C2173" s="27"/>
    </row>
    <row r="2174" spans="1:5" x14ac:dyDescent="0.3">
      <c r="A2174" s="58"/>
      <c r="B2174" s="26"/>
      <c r="C2174" s="27"/>
    </row>
    <row r="2175" spans="1:5" x14ac:dyDescent="0.3">
      <c r="A2175" s="58"/>
      <c r="B2175" s="26"/>
      <c r="C2175" s="27"/>
    </row>
    <row r="2176" spans="1:5" x14ac:dyDescent="0.3">
      <c r="A2176" s="58"/>
      <c r="B2176" s="26"/>
      <c r="C2176" s="27"/>
    </row>
    <row r="2177" spans="1:3" x14ac:dyDescent="0.3">
      <c r="A2177" s="58"/>
      <c r="B2177" s="26"/>
      <c r="C2177" s="27"/>
    </row>
    <row r="2178" spans="1:3" x14ac:dyDescent="0.3">
      <c r="A2178" s="58"/>
      <c r="B2178" s="26"/>
      <c r="C2178" s="27"/>
    </row>
    <row r="2179" spans="1:3" x14ac:dyDescent="0.3">
      <c r="A2179" s="58"/>
      <c r="B2179" s="26"/>
      <c r="C2179" s="27"/>
    </row>
    <row r="2180" spans="1:3" x14ac:dyDescent="0.3">
      <c r="A2180" s="58"/>
      <c r="B2180" s="26"/>
      <c r="C2180" s="27"/>
    </row>
    <row r="2181" spans="1:3" x14ac:dyDescent="0.3">
      <c r="A2181" s="58"/>
      <c r="B2181" s="26"/>
      <c r="C2181" s="27"/>
    </row>
    <row r="2182" spans="1:3" x14ac:dyDescent="0.3">
      <c r="A2182" s="58"/>
      <c r="B2182" s="26"/>
      <c r="C2182" s="27"/>
    </row>
    <row r="2183" spans="1:3" x14ac:dyDescent="0.3">
      <c r="A2183" s="58"/>
      <c r="B2183" s="26"/>
      <c r="C2183" s="27"/>
    </row>
    <row r="2184" spans="1:3" x14ac:dyDescent="0.3">
      <c r="A2184" s="58"/>
      <c r="B2184" s="26"/>
      <c r="C2184" s="27"/>
    </row>
    <row r="2185" spans="1:3" x14ac:dyDescent="0.3">
      <c r="A2185" s="58"/>
      <c r="B2185" s="26"/>
      <c r="C2185" s="27"/>
    </row>
    <row r="2186" spans="1:3" x14ac:dyDescent="0.3">
      <c r="A2186" s="58"/>
      <c r="B2186" s="26"/>
      <c r="C2186" s="27"/>
    </row>
    <row r="2187" spans="1:3" x14ac:dyDescent="0.3">
      <c r="A2187" s="58"/>
      <c r="B2187" s="26"/>
      <c r="C2187" s="27"/>
    </row>
    <row r="2188" spans="1:3" x14ac:dyDescent="0.3">
      <c r="A2188" s="58"/>
      <c r="B2188" s="26"/>
      <c r="C2188" s="27"/>
    </row>
    <row r="2189" spans="1:3" x14ac:dyDescent="0.3">
      <c r="A2189" s="58"/>
      <c r="B2189" s="26"/>
      <c r="C2189" s="27"/>
    </row>
    <row r="2190" spans="1:3" x14ac:dyDescent="0.3">
      <c r="A2190" s="58"/>
      <c r="B2190" s="26"/>
      <c r="C2190" s="27"/>
    </row>
    <row r="2191" spans="1:3" x14ac:dyDescent="0.3">
      <c r="A2191" s="58"/>
      <c r="B2191" s="26"/>
      <c r="C2191" s="27"/>
    </row>
    <row r="2192" spans="1:3" x14ac:dyDescent="0.3">
      <c r="A2192" s="58"/>
      <c r="B2192" s="26"/>
      <c r="C2192" s="27"/>
    </row>
    <row r="2193" spans="1:3" x14ac:dyDescent="0.3">
      <c r="A2193" s="58"/>
      <c r="B2193" s="26"/>
      <c r="C2193" s="27"/>
    </row>
    <row r="2194" spans="1:3" x14ac:dyDescent="0.3">
      <c r="A2194" s="58"/>
      <c r="B2194" s="26"/>
      <c r="C2194" s="27"/>
    </row>
    <row r="2195" spans="1:3" x14ac:dyDescent="0.3">
      <c r="A2195" s="58"/>
      <c r="B2195" s="26"/>
      <c r="C2195" s="27"/>
    </row>
    <row r="2196" spans="1:3" x14ac:dyDescent="0.3">
      <c r="A2196" s="58"/>
      <c r="B2196" s="26"/>
      <c r="C2196" s="27"/>
    </row>
    <row r="2197" spans="1:3" x14ac:dyDescent="0.3">
      <c r="A2197" s="58"/>
      <c r="B2197" s="26"/>
      <c r="C2197" s="27"/>
    </row>
    <row r="2198" spans="1:3" x14ac:dyDescent="0.3">
      <c r="A2198" s="58"/>
      <c r="B2198" s="26"/>
      <c r="C2198" s="27"/>
    </row>
    <row r="2199" spans="1:3" x14ac:dyDescent="0.3">
      <c r="A2199" s="58"/>
      <c r="B2199" s="26"/>
      <c r="C2199" s="27"/>
    </row>
    <row r="2200" spans="1:3" x14ac:dyDescent="0.3">
      <c r="A2200" s="58"/>
      <c r="B2200" s="26"/>
      <c r="C2200" s="27"/>
    </row>
    <row r="2201" spans="1:3" x14ac:dyDescent="0.3">
      <c r="A2201" s="58"/>
      <c r="B2201" s="26"/>
      <c r="C2201" s="27"/>
    </row>
    <row r="2202" spans="1:3" x14ac:dyDescent="0.3">
      <c r="A2202" s="58"/>
      <c r="B2202" s="26"/>
      <c r="C2202" s="27"/>
    </row>
    <row r="2203" spans="1:3" x14ac:dyDescent="0.3">
      <c r="A2203" s="58"/>
      <c r="B2203" s="26"/>
      <c r="C2203" s="27"/>
    </row>
    <row r="2204" spans="1:3" x14ac:dyDescent="0.3">
      <c r="A2204" s="58"/>
      <c r="B2204" s="26"/>
      <c r="C2204" s="27"/>
    </row>
    <row r="2205" spans="1:3" x14ac:dyDescent="0.3">
      <c r="A2205" s="58"/>
      <c r="B2205" s="26"/>
      <c r="C2205" s="27"/>
    </row>
    <row r="2206" spans="1:3" x14ac:dyDescent="0.3">
      <c r="A2206" s="58"/>
      <c r="B2206" s="26"/>
      <c r="C2206" s="27"/>
    </row>
    <row r="2207" spans="1:3" x14ac:dyDescent="0.3">
      <c r="A2207" s="58"/>
      <c r="B2207" s="26"/>
      <c r="C2207" s="27"/>
    </row>
    <row r="2208" spans="1:3" x14ac:dyDescent="0.3">
      <c r="A2208" s="58"/>
      <c r="B2208" s="26"/>
      <c r="C2208" s="27"/>
    </row>
    <row r="2209" spans="1:3" x14ac:dyDescent="0.3">
      <c r="A2209" s="58"/>
      <c r="B2209" s="26"/>
      <c r="C2209" s="27"/>
    </row>
    <row r="2210" spans="1:3" x14ac:dyDescent="0.3">
      <c r="A2210" s="58"/>
      <c r="B2210" s="26"/>
      <c r="C2210" s="27"/>
    </row>
    <row r="2211" spans="1:3" x14ac:dyDescent="0.3">
      <c r="A2211" s="58"/>
      <c r="B2211" s="26"/>
      <c r="C2211" s="27"/>
    </row>
    <row r="2212" spans="1:3" x14ac:dyDescent="0.3">
      <c r="A2212" s="58"/>
      <c r="B2212" s="26"/>
      <c r="C2212" s="27"/>
    </row>
    <row r="2213" spans="1:3" x14ac:dyDescent="0.3">
      <c r="A2213" s="58"/>
      <c r="B2213" s="26"/>
      <c r="C2213" s="27"/>
    </row>
    <row r="2214" spans="1:3" x14ac:dyDescent="0.3">
      <c r="A2214" s="58"/>
      <c r="B2214" s="26"/>
      <c r="C2214" s="27"/>
    </row>
    <row r="2215" spans="1:3" x14ac:dyDescent="0.3">
      <c r="A2215" s="58"/>
      <c r="B2215" s="26"/>
      <c r="C2215" s="27"/>
    </row>
    <row r="2216" spans="1:3" x14ac:dyDescent="0.3">
      <c r="A2216" s="58"/>
      <c r="B2216" s="26"/>
      <c r="C2216" s="27"/>
    </row>
    <row r="2217" spans="1:3" x14ac:dyDescent="0.3">
      <c r="A2217" s="58"/>
      <c r="B2217" s="26"/>
      <c r="C2217" s="27"/>
    </row>
    <row r="2218" spans="1:3" x14ac:dyDescent="0.3">
      <c r="A2218" s="58"/>
      <c r="B2218" s="26"/>
      <c r="C2218" s="27"/>
    </row>
    <row r="2219" spans="1:3" x14ac:dyDescent="0.3">
      <c r="A2219" s="58"/>
      <c r="B2219" s="26"/>
      <c r="C2219" s="27"/>
    </row>
    <row r="2220" spans="1:3" x14ac:dyDescent="0.3">
      <c r="A2220" s="58"/>
      <c r="B2220" s="26"/>
      <c r="C2220" s="27"/>
    </row>
    <row r="2221" spans="1:3" x14ac:dyDescent="0.3">
      <c r="A2221" s="58"/>
      <c r="B2221" s="26"/>
      <c r="C2221" s="27"/>
    </row>
    <row r="2222" spans="1:3" x14ac:dyDescent="0.3">
      <c r="A2222" s="58"/>
      <c r="B2222" s="26"/>
      <c r="C2222" s="27"/>
    </row>
    <row r="2223" spans="1:3" x14ac:dyDescent="0.3">
      <c r="A2223" s="58"/>
      <c r="B2223" s="26"/>
      <c r="C2223" s="27"/>
    </row>
    <row r="2224" spans="1:3" x14ac:dyDescent="0.3">
      <c r="A2224" s="58"/>
      <c r="B2224" s="26"/>
      <c r="C2224" s="27"/>
    </row>
    <row r="2225" spans="1:3" x14ac:dyDescent="0.3">
      <c r="A2225" s="58"/>
      <c r="B2225" s="26"/>
      <c r="C2225" s="27"/>
    </row>
    <row r="2226" spans="1:3" x14ac:dyDescent="0.3">
      <c r="A2226" s="58"/>
      <c r="B2226" s="26"/>
      <c r="C2226" s="27"/>
    </row>
    <row r="2227" spans="1:3" x14ac:dyDescent="0.3">
      <c r="A2227" s="58"/>
      <c r="B2227" s="26"/>
      <c r="C2227" s="27"/>
    </row>
    <row r="2228" spans="1:3" x14ac:dyDescent="0.3">
      <c r="A2228" s="58"/>
      <c r="B2228" s="26"/>
      <c r="C2228" s="27"/>
    </row>
    <row r="2229" spans="1:3" x14ac:dyDescent="0.3">
      <c r="A2229" s="58"/>
      <c r="B2229" s="26"/>
      <c r="C2229" s="27"/>
    </row>
    <row r="2230" spans="1:3" x14ac:dyDescent="0.3">
      <c r="A2230" s="58"/>
      <c r="B2230" s="26"/>
      <c r="C2230" s="27"/>
    </row>
    <row r="2231" spans="1:3" x14ac:dyDescent="0.3">
      <c r="A2231" s="58"/>
      <c r="B2231" s="26"/>
      <c r="C2231" s="27"/>
    </row>
    <row r="2232" spans="1:3" x14ac:dyDescent="0.3">
      <c r="A2232" s="58"/>
      <c r="B2232" s="26"/>
      <c r="C2232" s="27"/>
    </row>
    <row r="2233" spans="1:3" x14ac:dyDescent="0.3">
      <c r="A2233" s="58"/>
      <c r="B2233" s="26"/>
      <c r="C2233" s="27"/>
    </row>
    <row r="2234" spans="1:3" x14ac:dyDescent="0.3">
      <c r="A2234" s="58"/>
      <c r="B2234" s="26"/>
      <c r="C2234" s="27"/>
    </row>
    <row r="2235" spans="1:3" x14ac:dyDescent="0.3">
      <c r="A2235" s="58"/>
      <c r="B2235" s="26"/>
      <c r="C2235" s="27"/>
    </row>
    <row r="2236" spans="1:3" x14ac:dyDescent="0.3">
      <c r="A2236" s="58"/>
      <c r="B2236" s="26"/>
      <c r="C2236" s="27"/>
    </row>
    <row r="2237" spans="1:3" x14ac:dyDescent="0.3">
      <c r="A2237" s="58"/>
      <c r="B2237" s="26"/>
      <c r="C2237" s="27"/>
    </row>
    <row r="2238" spans="1:3" x14ac:dyDescent="0.3">
      <c r="A2238" s="58"/>
      <c r="B2238" s="26"/>
      <c r="C2238" s="27"/>
    </row>
    <row r="2239" spans="1:3" x14ac:dyDescent="0.3">
      <c r="A2239" s="58"/>
      <c r="B2239" s="26"/>
      <c r="C2239" s="27"/>
    </row>
    <row r="2240" spans="1:3" x14ac:dyDescent="0.3">
      <c r="A2240" s="58"/>
      <c r="B2240" s="26"/>
      <c r="C2240" s="27"/>
    </row>
    <row r="2241" spans="1:3" x14ac:dyDescent="0.3">
      <c r="A2241" s="58"/>
      <c r="B2241" s="26"/>
      <c r="C2241" s="27"/>
    </row>
    <row r="2242" spans="1:3" x14ac:dyDescent="0.3">
      <c r="A2242" s="58"/>
      <c r="B2242" s="26"/>
      <c r="C2242" s="27"/>
    </row>
    <row r="2243" spans="1:3" x14ac:dyDescent="0.3">
      <c r="A2243" s="58"/>
      <c r="B2243" s="26"/>
      <c r="C2243" s="27"/>
    </row>
    <row r="2244" spans="1:3" x14ac:dyDescent="0.3">
      <c r="A2244" s="58"/>
      <c r="B2244" s="26"/>
      <c r="C2244" s="27"/>
    </row>
    <row r="2245" spans="1:3" x14ac:dyDescent="0.3">
      <c r="A2245" s="58"/>
      <c r="B2245" s="26"/>
      <c r="C2245" s="27"/>
    </row>
    <row r="2246" spans="1:3" x14ac:dyDescent="0.3">
      <c r="A2246" s="58"/>
      <c r="B2246" s="26"/>
      <c r="C2246" s="27"/>
    </row>
    <row r="2247" spans="1:3" x14ac:dyDescent="0.3">
      <c r="A2247" s="58"/>
      <c r="B2247" s="26"/>
      <c r="C2247" s="27"/>
    </row>
    <row r="2248" spans="1:3" x14ac:dyDescent="0.3">
      <c r="A2248" s="58"/>
      <c r="B2248" s="26"/>
      <c r="C2248" s="27"/>
    </row>
    <row r="2249" spans="1:3" x14ac:dyDescent="0.3">
      <c r="A2249" s="58"/>
      <c r="B2249" s="26"/>
      <c r="C2249" s="27"/>
    </row>
    <row r="2250" spans="1:3" x14ac:dyDescent="0.3">
      <c r="A2250" s="58"/>
      <c r="B2250" s="26"/>
      <c r="C2250" s="27"/>
    </row>
    <row r="2251" spans="1:3" x14ac:dyDescent="0.3">
      <c r="A2251" s="58"/>
      <c r="B2251" s="26"/>
      <c r="C2251" s="27"/>
    </row>
    <row r="2252" spans="1:3" x14ac:dyDescent="0.3">
      <c r="A2252" s="58"/>
      <c r="B2252" s="26"/>
      <c r="C2252" s="27"/>
    </row>
    <row r="2253" spans="1:3" x14ac:dyDescent="0.3">
      <c r="A2253" s="58"/>
      <c r="B2253" s="26"/>
      <c r="C2253" s="27"/>
    </row>
    <row r="2254" spans="1:3" x14ac:dyDescent="0.3">
      <c r="A2254" s="58"/>
      <c r="B2254" s="26"/>
      <c r="C2254" s="27"/>
    </row>
    <row r="2255" spans="1:3" x14ac:dyDescent="0.3">
      <c r="A2255" s="58"/>
      <c r="B2255" s="26"/>
      <c r="C2255" s="27"/>
    </row>
    <row r="2256" spans="1:3" x14ac:dyDescent="0.3">
      <c r="A2256" s="58"/>
      <c r="B2256" s="26"/>
      <c r="C2256" s="27"/>
    </row>
    <row r="2257" spans="1:3" x14ac:dyDescent="0.3">
      <c r="A2257" s="58"/>
      <c r="B2257" s="26"/>
      <c r="C2257" s="27"/>
    </row>
    <row r="2258" spans="1:3" x14ac:dyDescent="0.3">
      <c r="A2258" s="58"/>
      <c r="B2258" s="26"/>
      <c r="C2258" s="27"/>
    </row>
    <row r="2259" spans="1:3" x14ac:dyDescent="0.3">
      <c r="A2259" s="58"/>
      <c r="B2259" s="26"/>
      <c r="C2259" s="27"/>
    </row>
    <row r="2260" spans="1:3" x14ac:dyDescent="0.3">
      <c r="A2260" s="58"/>
      <c r="B2260" s="26"/>
      <c r="C2260" s="27"/>
    </row>
    <row r="2261" spans="1:3" x14ac:dyDescent="0.3">
      <c r="A2261" s="58"/>
      <c r="B2261" s="26"/>
      <c r="C2261" s="27"/>
    </row>
    <row r="2262" spans="1:3" x14ac:dyDescent="0.3">
      <c r="A2262" s="58"/>
      <c r="B2262" s="26"/>
      <c r="C2262" s="27"/>
    </row>
    <row r="2263" spans="1:3" x14ac:dyDescent="0.3">
      <c r="A2263" s="58"/>
      <c r="B2263" s="26"/>
      <c r="C2263" s="27"/>
    </row>
    <row r="2264" spans="1:3" x14ac:dyDescent="0.3">
      <c r="A2264" s="58"/>
      <c r="B2264" s="26"/>
      <c r="C2264" s="27"/>
    </row>
    <row r="2265" spans="1:3" x14ac:dyDescent="0.3">
      <c r="A2265" s="58"/>
      <c r="B2265" s="26"/>
      <c r="C2265" s="27"/>
    </row>
    <row r="2266" spans="1:3" x14ac:dyDescent="0.3">
      <c r="A2266" s="58"/>
      <c r="B2266" s="26"/>
      <c r="C2266" s="27"/>
    </row>
    <row r="2267" spans="1:3" x14ac:dyDescent="0.3">
      <c r="A2267" s="58"/>
      <c r="B2267" s="26"/>
      <c r="C2267" s="27"/>
    </row>
    <row r="2268" spans="1:3" x14ac:dyDescent="0.3">
      <c r="A2268" s="58"/>
      <c r="B2268" s="26"/>
      <c r="C2268" s="27"/>
    </row>
    <row r="2269" spans="1:3" x14ac:dyDescent="0.3">
      <c r="A2269" s="58"/>
      <c r="B2269" s="26"/>
      <c r="C2269" s="27"/>
    </row>
    <row r="2270" spans="1:3" x14ac:dyDescent="0.3">
      <c r="A2270" s="58"/>
      <c r="B2270" s="26"/>
      <c r="C2270" s="27"/>
    </row>
    <row r="2271" spans="1:3" x14ac:dyDescent="0.3">
      <c r="A2271" s="58"/>
      <c r="B2271" s="26"/>
      <c r="C2271" s="27"/>
    </row>
    <row r="2272" spans="1:3" x14ac:dyDescent="0.3">
      <c r="A2272" s="58"/>
      <c r="B2272" s="26"/>
      <c r="C2272" s="27"/>
    </row>
    <row r="2273" spans="1:3" x14ac:dyDescent="0.3">
      <c r="A2273" s="58"/>
      <c r="B2273" s="26"/>
      <c r="C2273" s="27"/>
    </row>
    <row r="2274" spans="1:3" x14ac:dyDescent="0.3">
      <c r="A2274" s="58"/>
      <c r="B2274" s="26"/>
      <c r="C2274" s="27"/>
    </row>
    <row r="2275" spans="1:3" x14ac:dyDescent="0.3">
      <c r="A2275" s="58"/>
      <c r="B2275" s="26"/>
      <c r="C2275" s="27"/>
    </row>
    <row r="2276" spans="1:3" x14ac:dyDescent="0.3">
      <c r="A2276" s="58"/>
      <c r="B2276" s="26"/>
      <c r="C2276" s="27"/>
    </row>
    <row r="2277" spans="1:3" x14ac:dyDescent="0.3">
      <c r="A2277" s="58"/>
      <c r="B2277" s="26"/>
      <c r="C2277" s="27"/>
    </row>
    <row r="2278" spans="1:3" x14ac:dyDescent="0.3">
      <c r="A2278" s="58"/>
      <c r="B2278" s="26"/>
      <c r="C2278" s="27"/>
    </row>
    <row r="2279" spans="1:3" x14ac:dyDescent="0.3">
      <c r="A2279" s="58"/>
      <c r="B2279" s="26"/>
      <c r="C2279" s="27"/>
    </row>
    <row r="2280" spans="1:3" x14ac:dyDescent="0.3">
      <c r="A2280" s="58"/>
      <c r="B2280" s="26"/>
      <c r="C2280" s="27"/>
    </row>
    <row r="2281" spans="1:3" x14ac:dyDescent="0.3">
      <c r="A2281" s="58"/>
      <c r="B2281" s="26"/>
      <c r="C2281" s="27"/>
    </row>
    <row r="2282" spans="1:3" x14ac:dyDescent="0.3">
      <c r="A2282" s="58"/>
      <c r="B2282" s="26"/>
      <c r="C2282" s="27"/>
    </row>
    <row r="2283" spans="1:3" x14ac:dyDescent="0.3">
      <c r="A2283" s="58"/>
      <c r="B2283" s="26"/>
      <c r="C2283" s="27"/>
    </row>
    <row r="2284" spans="1:3" x14ac:dyDescent="0.3">
      <c r="A2284" s="58"/>
      <c r="B2284" s="26"/>
      <c r="C2284" s="27"/>
    </row>
    <row r="2285" spans="1:3" x14ac:dyDescent="0.3">
      <c r="A2285" s="58"/>
      <c r="B2285" s="26"/>
      <c r="C2285" s="27"/>
    </row>
    <row r="2286" spans="1:3" x14ac:dyDescent="0.3">
      <c r="A2286" s="58"/>
      <c r="B2286" s="26"/>
      <c r="C2286" s="27"/>
    </row>
    <row r="2287" spans="1:3" x14ac:dyDescent="0.3">
      <c r="A2287" s="58"/>
      <c r="B2287" s="26"/>
      <c r="C2287" s="27"/>
    </row>
    <row r="2288" spans="1:3" x14ac:dyDescent="0.3">
      <c r="A2288" s="58"/>
      <c r="B2288" s="26"/>
      <c r="C2288" s="27"/>
    </row>
    <row r="2289" spans="1:3" x14ac:dyDescent="0.3">
      <c r="A2289" s="58"/>
      <c r="B2289" s="26"/>
      <c r="C2289" s="27"/>
    </row>
    <row r="2290" spans="1:3" x14ac:dyDescent="0.3">
      <c r="A2290" s="58"/>
      <c r="B2290" s="26"/>
      <c r="C2290" s="27"/>
    </row>
    <row r="2291" spans="1:3" x14ac:dyDescent="0.3">
      <c r="A2291" s="58"/>
      <c r="B2291" s="26"/>
      <c r="C2291" s="27"/>
    </row>
    <row r="2292" spans="1:3" x14ac:dyDescent="0.3">
      <c r="A2292" s="58"/>
      <c r="B2292" s="26"/>
      <c r="C2292" s="27"/>
    </row>
    <row r="2293" spans="1:3" x14ac:dyDescent="0.3">
      <c r="A2293" s="58"/>
      <c r="B2293" s="26"/>
      <c r="C2293" s="27"/>
    </row>
    <row r="2294" spans="1:3" x14ac:dyDescent="0.3">
      <c r="A2294" s="58"/>
      <c r="B2294" s="26"/>
      <c r="C2294" s="27"/>
    </row>
    <row r="2295" spans="1:3" x14ac:dyDescent="0.3">
      <c r="A2295" s="58"/>
      <c r="B2295" s="26"/>
      <c r="C2295" s="27"/>
    </row>
    <row r="2296" spans="1:3" x14ac:dyDescent="0.3">
      <c r="A2296" s="58"/>
      <c r="B2296" s="26"/>
      <c r="C2296" s="27"/>
    </row>
    <row r="2297" spans="1:3" x14ac:dyDescent="0.3">
      <c r="A2297" s="58"/>
      <c r="B2297" s="26"/>
      <c r="C2297" s="27"/>
    </row>
    <row r="2298" spans="1:3" x14ac:dyDescent="0.3">
      <c r="A2298" s="58"/>
      <c r="B2298" s="26"/>
      <c r="C2298" s="27"/>
    </row>
    <row r="2299" spans="1:3" x14ac:dyDescent="0.3">
      <c r="A2299" s="58"/>
      <c r="B2299" s="26"/>
      <c r="C2299" s="27"/>
    </row>
    <row r="2300" spans="1:3" x14ac:dyDescent="0.3">
      <c r="A2300" s="58"/>
      <c r="B2300" s="26"/>
      <c r="C2300" s="27"/>
    </row>
    <row r="2301" spans="1:3" x14ac:dyDescent="0.3">
      <c r="A2301" s="58"/>
      <c r="B2301" s="26"/>
      <c r="C2301" s="27"/>
    </row>
    <row r="2302" spans="1:3" x14ac:dyDescent="0.3">
      <c r="A2302" s="58"/>
      <c r="B2302" s="26"/>
      <c r="C2302" s="27"/>
    </row>
    <row r="2303" spans="1:3" x14ac:dyDescent="0.3">
      <c r="A2303" s="58"/>
      <c r="B2303" s="26"/>
      <c r="C2303" s="27"/>
    </row>
    <row r="2304" spans="1:3" x14ac:dyDescent="0.3">
      <c r="A2304" s="58"/>
      <c r="B2304" s="26"/>
      <c r="C2304" s="27"/>
    </row>
    <row r="2305" spans="1:3" x14ac:dyDescent="0.3">
      <c r="A2305" s="58"/>
      <c r="B2305" s="26"/>
      <c r="C2305" s="27"/>
    </row>
    <row r="2306" spans="1:3" x14ac:dyDescent="0.3">
      <c r="A2306" s="58"/>
      <c r="B2306" s="26"/>
      <c r="C2306" s="27"/>
    </row>
    <row r="2307" spans="1:3" x14ac:dyDescent="0.3">
      <c r="A2307" s="58"/>
      <c r="B2307" s="26"/>
      <c r="C2307" s="27"/>
    </row>
    <row r="2308" spans="1:3" x14ac:dyDescent="0.3">
      <c r="A2308" s="58"/>
      <c r="B2308" s="26"/>
      <c r="C2308" s="27"/>
    </row>
    <row r="2309" spans="1:3" x14ac:dyDescent="0.3">
      <c r="A2309" s="58"/>
      <c r="B2309" s="26"/>
      <c r="C2309" s="27"/>
    </row>
    <row r="2310" spans="1:3" x14ac:dyDescent="0.3">
      <c r="A2310" s="58"/>
      <c r="B2310" s="26"/>
      <c r="C2310" s="27"/>
    </row>
    <row r="2311" spans="1:3" x14ac:dyDescent="0.3">
      <c r="A2311" s="58"/>
      <c r="B2311" s="26"/>
      <c r="C2311" s="27"/>
    </row>
    <row r="2312" spans="1:3" x14ac:dyDescent="0.3">
      <c r="A2312" s="58"/>
      <c r="B2312" s="26"/>
      <c r="C2312" s="27"/>
    </row>
    <row r="2313" spans="1:3" x14ac:dyDescent="0.3">
      <c r="A2313" s="58"/>
      <c r="B2313" s="26"/>
      <c r="C2313" s="27"/>
    </row>
    <row r="2314" spans="1:3" x14ac:dyDescent="0.3">
      <c r="A2314" s="58"/>
      <c r="B2314" s="26"/>
      <c r="C2314" s="27"/>
    </row>
    <row r="2315" spans="1:3" x14ac:dyDescent="0.3">
      <c r="A2315" s="58"/>
      <c r="B2315" s="26"/>
      <c r="C2315" s="27"/>
    </row>
    <row r="2316" spans="1:3" x14ac:dyDescent="0.3">
      <c r="A2316" s="58"/>
      <c r="B2316" s="26"/>
      <c r="C2316" s="27"/>
    </row>
    <row r="2317" spans="1:3" x14ac:dyDescent="0.3">
      <c r="A2317" s="58"/>
      <c r="B2317" s="26"/>
      <c r="C2317" s="27"/>
    </row>
    <row r="2318" spans="1:3" x14ac:dyDescent="0.3">
      <c r="A2318" s="58"/>
      <c r="B2318" s="26"/>
      <c r="C2318" s="27"/>
    </row>
    <row r="2319" spans="1:3" x14ac:dyDescent="0.3">
      <c r="A2319" s="58"/>
      <c r="B2319" s="26"/>
      <c r="C2319" s="27"/>
    </row>
    <row r="2320" spans="1:3" x14ac:dyDescent="0.3">
      <c r="A2320" s="58"/>
      <c r="B2320" s="26"/>
      <c r="C2320" s="27"/>
    </row>
    <row r="2321" spans="1:3" x14ac:dyDescent="0.3">
      <c r="A2321" s="58"/>
      <c r="B2321" s="26"/>
      <c r="C2321" s="27"/>
    </row>
    <row r="2322" spans="1:3" x14ac:dyDescent="0.3">
      <c r="A2322" s="58"/>
      <c r="B2322" s="26"/>
      <c r="C2322" s="27"/>
    </row>
    <row r="2323" spans="1:3" x14ac:dyDescent="0.3">
      <c r="A2323" s="58"/>
      <c r="B2323" s="26"/>
      <c r="C2323" s="27"/>
    </row>
    <row r="2324" spans="1:3" x14ac:dyDescent="0.3">
      <c r="A2324" s="58"/>
      <c r="B2324" s="26"/>
      <c r="C2324" s="27"/>
    </row>
    <row r="2325" spans="1:3" x14ac:dyDescent="0.3">
      <c r="A2325" s="58"/>
      <c r="B2325" s="26"/>
      <c r="C2325" s="27"/>
    </row>
    <row r="2326" spans="1:3" x14ac:dyDescent="0.3">
      <c r="A2326" s="58"/>
      <c r="B2326" s="26"/>
      <c r="C2326" s="27"/>
    </row>
    <row r="2327" spans="1:3" x14ac:dyDescent="0.3">
      <c r="A2327" s="58"/>
      <c r="B2327" s="26"/>
      <c r="C2327" s="27"/>
    </row>
    <row r="2328" spans="1:3" x14ac:dyDescent="0.3">
      <c r="A2328" s="58"/>
      <c r="B2328" s="26"/>
      <c r="C2328" s="27"/>
    </row>
    <row r="2329" spans="1:3" x14ac:dyDescent="0.3">
      <c r="A2329" s="58"/>
      <c r="B2329" s="26"/>
      <c r="C2329" s="27"/>
    </row>
    <row r="2330" spans="1:3" x14ac:dyDescent="0.3">
      <c r="A2330" s="58"/>
      <c r="B2330" s="26"/>
      <c r="C2330" s="27"/>
    </row>
    <row r="2331" spans="1:3" x14ac:dyDescent="0.3">
      <c r="A2331" s="58"/>
      <c r="B2331" s="26"/>
      <c r="C2331" s="27"/>
    </row>
    <row r="2332" spans="1:3" x14ac:dyDescent="0.3">
      <c r="A2332" s="58"/>
      <c r="B2332" s="26"/>
      <c r="C2332" s="27"/>
    </row>
    <row r="2333" spans="1:3" x14ac:dyDescent="0.3">
      <c r="A2333" s="58"/>
      <c r="B2333" s="26"/>
      <c r="C2333" s="27"/>
    </row>
    <row r="2334" spans="1:3" x14ac:dyDescent="0.3">
      <c r="A2334" s="58"/>
      <c r="B2334" s="26"/>
      <c r="C2334" s="27"/>
    </row>
    <row r="2335" spans="1:3" x14ac:dyDescent="0.3">
      <c r="A2335" s="58"/>
      <c r="B2335" s="26"/>
      <c r="C2335" s="27"/>
    </row>
    <row r="2336" spans="1:3" x14ac:dyDescent="0.3">
      <c r="A2336" s="58"/>
      <c r="B2336" s="26"/>
      <c r="C2336" s="27"/>
    </row>
    <row r="2337" spans="1:3" x14ac:dyDescent="0.3">
      <c r="A2337" s="58"/>
      <c r="B2337" s="26"/>
      <c r="C2337" s="27"/>
    </row>
    <row r="2338" spans="1:3" x14ac:dyDescent="0.3">
      <c r="A2338" s="58"/>
      <c r="B2338" s="26"/>
      <c r="C2338" s="27"/>
    </row>
    <row r="2339" spans="1:3" x14ac:dyDescent="0.3">
      <c r="A2339" s="58"/>
      <c r="B2339" s="26"/>
      <c r="C2339" s="27"/>
    </row>
    <row r="2340" spans="1:3" x14ac:dyDescent="0.3">
      <c r="A2340" s="58"/>
      <c r="B2340" s="26"/>
      <c r="C2340" s="27"/>
    </row>
    <row r="2341" spans="1:3" x14ac:dyDescent="0.3">
      <c r="A2341" s="58"/>
      <c r="B2341" s="26"/>
      <c r="C2341" s="27"/>
    </row>
    <row r="2342" spans="1:3" x14ac:dyDescent="0.3">
      <c r="A2342" s="58"/>
      <c r="B2342" s="26"/>
      <c r="C2342" s="27"/>
    </row>
    <row r="2343" spans="1:3" x14ac:dyDescent="0.3">
      <c r="A2343" s="58"/>
      <c r="B2343" s="26"/>
      <c r="C2343" s="27"/>
    </row>
    <row r="2344" spans="1:3" x14ac:dyDescent="0.3">
      <c r="A2344" s="58"/>
      <c r="B2344" s="26"/>
      <c r="C2344" s="27"/>
    </row>
    <row r="2345" spans="1:3" x14ac:dyDescent="0.3">
      <c r="A2345" s="58"/>
      <c r="B2345" s="26"/>
      <c r="C2345" s="27"/>
    </row>
    <row r="2346" spans="1:3" x14ac:dyDescent="0.3">
      <c r="A2346" s="58"/>
      <c r="B2346" s="26"/>
      <c r="C2346" s="27"/>
    </row>
    <row r="2347" spans="1:3" x14ac:dyDescent="0.3">
      <c r="A2347" s="58"/>
      <c r="B2347" s="26"/>
      <c r="C2347" s="27"/>
    </row>
    <row r="2348" spans="1:3" x14ac:dyDescent="0.3">
      <c r="A2348" s="58"/>
      <c r="B2348" s="26"/>
      <c r="C2348" s="27"/>
    </row>
    <row r="2349" spans="1:3" x14ac:dyDescent="0.3">
      <c r="A2349" s="58"/>
      <c r="B2349" s="26"/>
      <c r="C2349" s="27"/>
    </row>
    <row r="2350" spans="1:3" x14ac:dyDescent="0.3">
      <c r="A2350" s="58"/>
      <c r="B2350" s="26"/>
      <c r="C2350" s="27"/>
    </row>
    <row r="2351" spans="1:3" x14ac:dyDescent="0.3">
      <c r="A2351" s="58"/>
      <c r="B2351" s="26"/>
      <c r="C2351" s="27"/>
    </row>
    <row r="2352" spans="1:3" x14ac:dyDescent="0.3">
      <c r="A2352" s="58"/>
      <c r="B2352" s="26"/>
      <c r="C2352" s="27"/>
    </row>
    <row r="2353" spans="1:3" x14ac:dyDescent="0.3">
      <c r="A2353" s="58"/>
      <c r="B2353" s="26"/>
      <c r="C2353" s="27"/>
    </row>
    <row r="2354" spans="1:3" x14ac:dyDescent="0.3">
      <c r="A2354" s="58"/>
      <c r="B2354" s="26"/>
      <c r="C2354" s="27"/>
    </row>
    <row r="2355" spans="1:3" x14ac:dyDescent="0.3">
      <c r="A2355" s="58"/>
      <c r="B2355" s="26"/>
      <c r="C2355" s="27"/>
    </row>
    <row r="2356" spans="1:3" x14ac:dyDescent="0.3">
      <c r="A2356" s="58"/>
      <c r="B2356" s="26"/>
      <c r="C2356" s="27"/>
    </row>
    <row r="2357" spans="1:3" x14ac:dyDescent="0.3">
      <c r="A2357" s="58"/>
      <c r="B2357" s="26"/>
      <c r="C2357" s="27"/>
    </row>
    <row r="2358" spans="1:3" x14ac:dyDescent="0.3">
      <c r="A2358" s="58"/>
      <c r="B2358" s="26"/>
      <c r="C2358" s="27"/>
    </row>
    <row r="2359" spans="1:3" x14ac:dyDescent="0.3">
      <c r="A2359" s="58"/>
      <c r="B2359" s="26"/>
      <c r="C2359" s="27"/>
    </row>
    <row r="2360" spans="1:3" x14ac:dyDescent="0.3">
      <c r="A2360" s="58"/>
      <c r="B2360" s="26"/>
      <c r="C2360" s="27"/>
    </row>
    <row r="2361" spans="1:3" x14ac:dyDescent="0.3">
      <c r="A2361" s="58"/>
      <c r="B2361" s="26"/>
      <c r="C2361" s="27"/>
    </row>
    <row r="2362" spans="1:3" x14ac:dyDescent="0.3">
      <c r="A2362" s="58"/>
      <c r="B2362" s="26"/>
      <c r="C2362" s="27"/>
    </row>
    <row r="2363" spans="1:3" x14ac:dyDescent="0.3">
      <c r="A2363" s="58"/>
      <c r="B2363" s="26"/>
      <c r="C2363" s="27"/>
    </row>
    <row r="2364" spans="1:3" x14ac:dyDescent="0.3">
      <c r="A2364" s="58"/>
      <c r="B2364" s="26"/>
      <c r="C2364" s="27"/>
    </row>
    <row r="2365" spans="1:3" x14ac:dyDescent="0.3">
      <c r="A2365" s="58"/>
      <c r="B2365" s="26"/>
      <c r="C2365" s="27"/>
    </row>
    <row r="2366" spans="1:3" x14ac:dyDescent="0.3">
      <c r="A2366" s="58"/>
      <c r="B2366" s="26"/>
      <c r="C2366" s="27"/>
    </row>
    <row r="2367" spans="1:3" x14ac:dyDescent="0.3">
      <c r="A2367" s="58"/>
      <c r="B2367" s="26"/>
      <c r="C2367" s="27"/>
    </row>
    <row r="2368" spans="1:3" x14ac:dyDescent="0.3">
      <c r="A2368" s="58"/>
      <c r="B2368" s="26"/>
      <c r="C2368" s="27"/>
    </row>
    <row r="2369" spans="1:3" x14ac:dyDescent="0.3">
      <c r="A2369" s="58"/>
      <c r="B2369" s="26"/>
      <c r="C2369" s="27"/>
    </row>
    <row r="2370" spans="1:3" x14ac:dyDescent="0.3">
      <c r="A2370" s="58"/>
      <c r="B2370" s="26"/>
      <c r="C2370" s="27"/>
    </row>
    <row r="2371" spans="1:3" x14ac:dyDescent="0.3">
      <c r="A2371" s="58"/>
      <c r="B2371" s="26"/>
      <c r="C2371" s="27"/>
    </row>
    <row r="2372" spans="1:3" x14ac:dyDescent="0.3">
      <c r="A2372" s="58"/>
      <c r="B2372" s="26"/>
      <c r="C2372" s="27"/>
    </row>
    <row r="2373" spans="1:3" x14ac:dyDescent="0.3">
      <c r="A2373" s="58"/>
      <c r="B2373" s="26"/>
      <c r="C2373" s="27"/>
    </row>
    <row r="2374" spans="1:3" x14ac:dyDescent="0.3">
      <c r="A2374" s="58"/>
      <c r="B2374" s="26"/>
      <c r="C2374" s="27"/>
    </row>
    <row r="2375" spans="1:3" x14ac:dyDescent="0.3">
      <c r="A2375" s="58"/>
      <c r="B2375" s="26"/>
      <c r="C2375" s="27"/>
    </row>
    <row r="2376" spans="1:3" x14ac:dyDescent="0.3">
      <c r="A2376" s="58"/>
      <c r="B2376" s="26"/>
      <c r="C2376" s="27"/>
    </row>
    <row r="2377" spans="1:3" x14ac:dyDescent="0.3">
      <c r="A2377" s="58"/>
      <c r="B2377" s="26"/>
      <c r="C2377" s="27"/>
    </row>
    <row r="2378" spans="1:3" x14ac:dyDescent="0.3">
      <c r="A2378" s="58"/>
      <c r="B2378" s="26"/>
      <c r="C2378" s="27"/>
    </row>
    <row r="2379" spans="1:3" x14ac:dyDescent="0.3">
      <c r="A2379" s="58"/>
      <c r="B2379" s="26"/>
      <c r="C2379" s="27"/>
    </row>
    <row r="2380" spans="1:3" x14ac:dyDescent="0.3">
      <c r="A2380" s="58"/>
      <c r="B2380" s="26"/>
      <c r="C2380" s="27"/>
    </row>
    <row r="2381" spans="1:3" x14ac:dyDescent="0.3">
      <c r="A2381" s="58"/>
      <c r="B2381" s="26"/>
      <c r="C2381" s="27"/>
    </row>
    <row r="2382" spans="1:3" x14ac:dyDescent="0.3">
      <c r="A2382" s="58"/>
      <c r="B2382" s="26"/>
      <c r="C2382" s="27"/>
    </row>
    <row r="2383" spans="1:3" x14ac:dyDescent="0.3">
      <c r="A2383" s="58"/>
      <c r="B2383" s="26"/>
      <c r="C2383" s="27"/>
    </row>
    <row r="2384" spans="1:3" x14ac:dyDescent="0.3">
      <c r="A2384" s="58"/>
      <c r="B2384" s="26"/>
      <c r="C2384" s="27"/>
    </row>
    <row r="2385" spans="1:3" x14ac:dyDescent="0.3">
      <c r="A2385" s="58"/>
      <c r="B2385" s="26"/>
      <c r="C2385" s="27"/>
    </row>
    <row r="2386" spans="1:3" x14ac:dyDescent="0.3">
      <c r="A2386" s="58"/>
      <c r="B2386" s="26"/>
      <c r="C2386" s="27"/>
    </row>
    <row r="2387" spans="1:3" x14ac:dyDescent="0.3">
      <c r="A2387" s="58"/>
      <c r="B2387" s="26"/>
      <c r="C2387" s="27"/>
    </row>
    <row r="2388" spans="1:3" x14ac:dyDescent="0.3">
      <c r="A2388" s="58"/>
      <c r="B2388" s="26"/>
      <c r="C2388" s="27"/>
    </row>
    <row r="2389" spans="1:3" x14ac:dyDescent="0.3">
      <c r="A2389" s="58"/>
      <c r="B2389" s="26"/>
      <c r="C2389" s="27"/>
    </row>
    <row r="2390" spans="1:3" x14ac:dyDescent="0.3">
      <c r="A2390" s="58"/>
      <c r="B2390" s="26"/>
      <c r="C2390" s="27"/>
    </row>
    <row r="2391" spans="1:3" x14ac:dyDescent="0.3">
      <c r="A2391" s="58"/>
      <c r="B2391" s="26"/>
      <c r="C2391" s="27"/>
    </row>
    <row r="2392" spans="1:3" x14ac:dyDescent="0.3">
      <c r="A2392" s="58"/>
      <c r="B2392" s="26"/>
      <c r="C2392" s="27"/>
    </row>
    <row r="2393" spans="1:3" x14ac:dyDescent="0.3">
      <c r="A2393" s="58"/>
      <c r="B2393" s="26"/>
      <c r="C2393" s="27"/>
    </row>
    <row r="2394" spans="1:3" x14ac:dyDescent="0.3">
      <c r="A2394" s="58"/>
      <c r="B2394" s="26"/>
      <c r="C2394" s="27"/>
    </row>
    <row r="2395" spans="1:3" x14ac:dyDescent="0.3">
      <c r="A2395" s="58"/>
      <c r="B2395" s="26"/>
      <c r="C2395" s="27"/>
    </row>
    <row r="2396" spans="1:3" x14ac:dyDescent="0.3">
      <c r="A2396" s="58"/>
      <c r="B2396" s="26"/>
      <c r="C2396" s="27"/>
    </row>
    <row r="2397" spans="1:3" x14ac:dyDescent="0.3">
      <c r="A2397" s="58"/>
      <c r="B2397" s="26"/>
      <c r="C2397" s="27"/>
    </row>
    <row r="2398" spans="1:3" x14ac:dyDescent="0.3">
      <c r="A2398" s="58"/>
      <c r="B2398" s="26"/>
      <c r="C2398" s="27"/>
    </row>
    <row r="2399" spans="1:3" x14ac:dyDescent="0.3">
      <c r="A2399" s="58"/>
      <c r="B2399" s="26"/>
      <c r="C2399" s="27"/>
    </row>
    <row r="2400" spans="1:3" x14ac:dyDescent="0.3">
      <c r="A2400" s="58"/>
      <c r="B2400" s="26"/>
      <c r="C2400" s="27"/>
    </row>
    <row r="2401" spans="1:3" x14ac:dyDescent="0.3">
      <c r="A2401" s="58"/>
      <c r="B2401" s="26"/>
      <c r="C2401" s="27"/>
    </row>
    <row r="2402" spans="1:3" x14ac:dyDescent="0.3">
      <c r="A2402" s="58"/>
      <c r="B2402" s="26"/>
      <c r="C2402" s="27"/>
    </row>
    <row r="2403" spans="1:3" x14ac:dyDescent="0.3">
      <c r="A2403" s="58"/>
      <c r="B2403" s="26"/>
      <c r="C2403" s="27"/>
    </row>
    <row r="2404" spans="1:3" x14ac:dyDescent="0.3">
      <c r="A2404" s="58"/>
      <c r="B2404" s="26"/>
      <c r="C2404" s="27"/>
    </row>
    <row r="2405" spans="1:3" x14ac:dyDescent="0.3">
      <c r="A2405" s="58"/>
      <c r="B2405" s="26"/>
      <c r="C2405" s="27"/>
    </row>
    <row r="2406" spans="1:3" x14ac:dyDescent="0.3">
      <c r="A2406" s="58"/>
      <c r="B2406" s="26"/>
      <c r="C2406" s="27"/>
    </row>
    <row r="2407" spans="1:3" x14ac:dyDescent="0.3">
      <c r="A2407" s="58"/>
      <c r="B2407" s="26"/>
      <c r="C2407" s="27"/>
    </row>
    <row r="2408" spans="1:3" x14ac:dyDescent="0.3">
      <c r="A2408" s="58"/>
      <c r="B2408" s="26"/>
      <c r="C2408" s="27"/>
    </row>
    <row r="2409" spans="1:3" x14ac:dyDescent="0.3">
      <c r="A2409" s="58"/>
      <c r="B2409" s="26"/>
      <c r="C2409" s="27"/>
    </row>
    <row r="2410" spans="1:3" x14ac:dyDescent="0.3">
      <c r="A2410" s="58"/>
      <c r="B2410" s="26"/>
      <c r="C2410" s="27"/>
    </row>
    <row r="2411" spans="1:3" x14ac:dyDescent="0.3">
      <c r="A2411" s="58"/>
      <c r="B2411" s="26"/>
      <c r="C2411" s="27"/>
    </row>
    <row r="2412" spans="1:3" x14ac:dyDescent="0.3">
      <c r="A2412" s="58"/>
      <c r="B2412" s="26"/>
      <c r="C2412" s="27"/>
    </row>
    <row r="2413" spans="1:3" x14ac:dyDescent="0.3">
      <c r="A2413" s="58"/>
      <c r="B2413" s="26"/>
      <c r="C2413" s="27"/>
    </row>
    <row r="2414" spans="1:3" x14ac:dyDescent="0.3">
      <c r="A2414" s="58"/>
      <c r="B2414" s="26"/>
      <c r="C2414" s="27"/>
    </row>
    <row r="2415" spans="1:3" x14ac:dyDescent="0.3">
      <c r="A2415" s="58"/>
      <c r="B2415" s="26"/>
      <c r="C2415" s="27"/>
    </row>
    <row r="2416" spans="1:3" x14ac:dyDescent="0.3">
      <c r="A2416" s="58"/>
      <c r="B2416" s="26"/>
      <c r="C2416" s="27"/>
    </row>
    <row r="2417" spans="1:3" x14ac:dyDescent="0.3">
      <c r="A2417" s="58"/>
      <c r="B2417" s="26"/>
      <c r="C2417" s="27"/>
    </row>
    <row r="2418" spans="1:3" x14ac:dyDescent="0.3">
      <c r="A2418" s="58"/>
      <c r="B2418" s="26"/>
      <c r="C2418" s="27"/>
    </row>
    <row r="2419" spans="1:3" x14ac:dyDescent="0.3">
      <c r="A2419" s="58"/>
      <c r="B2419" s="26"/>
      <c r="C2419" s="27"/>
    </row>
    <row r="2420" spans="1:3" x14ac:dyDescent="0.3">
      <c r="A2420" s="58"/>
      <c r="B2420" s="26"/>
      <c r="C2420" s="27"/>
    </row>
    <row r="2421" spans="1:3" x14ac:dyDescent="0.3">
      <c r="A2421" s="58"/>
      <c r="B2421" s="26"/>
      <c r="C2421" s="27"/>
    </row>
    <row r="2422" spans="1:3" x14ac:dyDescent="0.3">
      <c r="A2422" s="58"/>
      <c r="B2422" s="26"/>
      <c r="C2422" s="27"/>
    </row>
    <row r="2423" spans="1:3" x14ac:dyDescent="0.3">
      <c r="A2423" s="58"/>
      <c r="B2423" s="26"/>
      <c r="C2423" s="27"/>
    </row>
    <row r="2424" spans="1:3" x14ac:dyDescent="0.3">
      <c r="A2424" s="58"/>
      <c r="B2424" s="26"/>
      <c r="C2424" s="27"/>
    </row>
    <row r="2425" spans="1:3" x14ac:dyDescent="0.3">
      <c r="A2425" s="58"/>
      <c r="B2425" s="26"/>
      <c r="C2425" s="27"/>
    </row>
    <row r="2426" spans="1:3" x14ac:dyDescent="0.3">
      <c r="A2426" s="58"/>
      <c r="B2426" s="26"/>
      <c r="C2426" s="27"/>
    </row>
    <row r="2427" spans="1:3" x14ac:dyDescent="0.3">
      <c r="A2427" s="58"/>
      <c r="B2427" s="26"/>
      <c r="C2427" s="27"/>
    </row>
    <row r="2428" spans="1:3" x14ac:dyDescent="0.3">
      <c r="A2428" s="58"/>
      <c r="B2428" s="26"/>
      <c r="C2428" s="27"/>
    </row>
    <row r="2429" spans="1:3" x14ac:dyDescent="0.3">
      <c r="A2429" s="58"/>
      <c r="B2429" s="26"/>
      <c r="C2429" s="27"/>
    </row>
    <row r="2430" spans="1:3" x14ac:dyDescent="0.3">
      <c r="A2430" s="58"/>
      <c r="B2430" s="26"/>
      <c r="C2430" s="27"/>
    </row>
    <row r="2431" spans="1:3" x14ac:dyDescent="0.3">
      <c r="A2431" s="58"/>
      <c r="B2431" s="26"/>
      <c r="C2431" s="27"/>
    </row>
    <row r="2432" spans="1:3" x14ac:dyDescent="0.3">
      <c r="A2432" s="58"/>
      <c r="B2432" s="26"/>
      <c r="C2432" s="27"/>
    </row>
    <row r="2433" spans="1:3" x14ac:dyDescent="0.3">
      <c r="A2433" s="58"/>
      <c r="B2433" s="26"/>
      <c r="C2433" s="27"/>
    </row>
    <row r="2434" spans="1:3" x14ac:dyDescent="0.3">
      <c r="A2434" s="58"/>
      <c r="B2434" s="26"/>
      <c r="C2434" s="27"/>
    </row>
    <row r="2435" spans="1:3" x14ac:dyDescent="0.3">
      <c r="A2435" s="58"/>
      <c r="B2435" s="26"/>
      <c r="C2435" s="27"/>
    </row>
    <row r="2436" spans="1:3" x14ac:dyDescent="0.3">
      <c r="A2436" s="58"/>
      <c r="B2436" s="26"/>
      <c r="C2436" s="27"/>
    </row>
    <row r="2437" spans="1:3" x14ac:dyDescent="0.3">
      <c r="A2437" s="58"/>
      <c r="B2437" s="26"/>
      <c r="C2437" s="27"/>
    </row>
    <row r="2438" spans="1:3" x14ac:dyDescent="0.3">
      <c r="A2438" s="58"/>
      <c r="B2438" s="26"/>
      <c r="C2438" s="27"/>
    </row>
    <row r="2439" spans="1:3" x14ac:dyDescent="0.3">
      <c r="A2439" s="58"/>
      <c r="B2439" s="26"/>
      <c r="C2439" s="27"/>
    </row>
    <row r="2440" spans="1:3" x14ac:dyDescent="0.3">
      <c r="A2440" s="58"/>
      <c r="B2440" s="26"/>
      <c r="C2440" s="27"/>
    </row>
    <row r="2441" spans="1:3" x14ac:dyDescent="0.3">
      <c r="A2441" s="58"/>
      <c r="B2441" s="26"/>
      <c r="C2441" s="27"/>
    </row>
    <row r="2442" spans="1:3" x14ac:dyDescent="0.3">
      <c r="A2442" s="58"/>
      <c r="B2442" s="26"/>
      <c r="C2442" s="27"/>
    </row>
    <row r="2443" spans="1:3" x14ac:dyDescent="0.3">
      <c r="A2443" s="58"/>
      <c r="B2443" s="26"/>
      <c r="C2443" s="27"/>
    </row>
    <row r="2444" spans="1:3" x14ac:dyDescent="0.3">
      <c r="A2444" s="58"/>
      <c r="B2444" s="26"/>
      <c r="C2444" s="27"/>
    </row>
    <row r="2445" spans="1:3" x14ac:dyDescent="0.3">
      <c r="A2445" s="58"/>
      <c r="B2445" s="26"/>
      <c r="C2445" s="27"/>
    </row>
    <row r="2446" spans="1:3" x14ac:dyDescent="0.3">
      <c r="A2446" s="58"/>
      <c r="B2446" s="26"/>
      <c r="C2446" s="27"/>
    </row>
    <row r="2447" spans="1:3" x14ac:dyDescent="0.3">
      <c r="A2447" s="58"/>
      <c r="B2447" s="26"/>
      <c r="C2447" s="27"/>
    </row>
    <row r="2448" spans="1:3" x14ac:dyDescent="0.3">
      <c r="A2448" s="58"/>
      <c r="B2448" s="26"/>
      <c r="C2448" s="27"/>
    </row>
    <row r="2449" spans="1:3" x14ac:dyDescent="0.3">
      <c r="A2449" s="58"/>
      <c r="B2449" s="26"/>
      <c r="C2449" s="27"/>
    </row>
    <row r="2450" spans="1:3" x14ac:dyDescent="0.3">
      <c r="A2450" s="58"/>
      <c r="B2450" s="26"/>
      <c r="C2450" s="27"/>
    </row>
    <row r="2451" spans="1:3" x14ac:dyDescent="0.3">
      <c r="A2451" s="58"/>
      <c r="B2451" s="26"/>
      <c r="C2451" s="27"/>
    </row>
    <row r="2452" spans="1:3" x14ac:dyDescent="0.3">
      <c r="A2452" s="58"/>
      <c r="B2452" s="26"/>
      <c r="C2452" s="27"/>
    </row>
    <row r="2453" spans="1:3" x14ac:dyDescent="0.3">
      <c r="A2453" s="58"/>
      <c r="B2453" s="26"/>
      <c r="C2453" s="27"/>
    </row>
    <row r="2454" spans="1:3" x14ac:dyDescent="0.3">
      <c r="A2454" s="58"/>
      <c r="B2454" s="26"/>
      <c r="C2454" s="27"/>
    </row>
    <row r="2455" spans="1:3" x14ac:dyDescent="0.3">
      <c r="A2455" s="58"/>
      <c r="B2455" s="26"/>
      <c r="C2455" s="27"/>
    </row>
    <row r="2456" spans="1:3" x14ac:dyDescent="0.3">
      <c r="A2456" s="58"/>
      <c r="B2456" s="26"/>
      <c r="C2456" s="27"/>
    </row>
    <row r="2457" spans="1:3" x14ac:dyDescent="0.3">
      <c r="A2457" s="58"/>
      <c r="B2457" s="26"/>
      <c r="C2457" s="27"/>
    </row>
    <row r="2458" spans="1:3" x14ac:dyDescent="0.3">
      <c r="A2458" s="58"/>
      <c r="B2458" s="26"/>
      <c r="C2458" s="27"/>
    </row>
    <row r="2459" spans="1:3" x14ac:dyDescent="0.3">
      <c r="A2459" s="58"/>
      <c r="B2459" s="26"/>
      <c r="C2459" s="27"/>
    </row>
    <row r="2460" spans="1:3" x14ac:dyDescent="0.3">
      <c r="A2460" s="58"/>
      <c r="B2460" s="26"/>
      <c r="C2460" s="27"/>
    </row>
    <row r="2461" spans="1:3" x14ac:dyDescent="0.3">
      <c r="A2461" s="58"/>
      <c r="B2461" s="26"/>
      <c r="C2461" s="27"/>
    </row>
    <row r="2462" spans="1:3" x14ac:dyDescent="0.3">
      <c r="A2462" s="58"/>
      <c r="B2462" s="26"/>
      <c r="C2462" s="27"/>
    </row>
    <row r="2463" spans="1:3" x14ac:dyDescent="0.3">
      <c r="A2463" s="58"/>
      <c r="B2463" s="26"/>
      <c r="C2463" s="27"/>
    </row>
    <row r="2464" spans="1:3" x14ac:dyDescent="0.3">
      <c r="A2464" s="58"/>
      <c r="B2464" s="26"/>
      <c r="C2464" s="27"/>
    </row>
    <row r="2465" spans="1:3" x14ac:dyDescent="0.3">
      <c r="A2465" s="58"/>
      <c r="B2465" s="26"/>
      <c r="C2465" s="27"/>
    </row>
    <row r="2466" spans="1:3" x14ac:dyDescent="0.3">
      <c r="A2466" s="58"/>
      <c r="B2466" s="26"/>
      <c r="C2466" s="27"/>
    </row>
    <row r="2467" spans="1:3" x14ac:dyDescent="0.3">
      <c r="A2467" s="58"/>
      <c r="B2467" s="26"/>
      <c r="C2467" s="27"/>
    </row>
    <row r="2468" spans="1:3" x14ac:dyDescent="0.3">
      <c r="A2468" s="58"/>
      <c r="B2468" s="26"/>
      <c r="C2468" s="27"/>
    </row>
    <row r="2469" spans="1:3" x14ac:dyDescent="0.3">
      <c r="A2469" s="58"/>
      <c r="B2469" s="26"/>
      <c r="C2469" s="27"/>
    </row>
    <row r="2470" spans="1:3" x14ac:dyDescent="0.3">
      <c r="A2470" s="58"/>
      <c r="B2470" s="26"/>
      <c r="C2470" s="27"/>
    </row>
    <row r="2471" spans="1:3" x14ac:dyDescent="0.3">
      <c r="A2471" s="58"/>
      <c r="B2471" s="26"/>
      <c r="C2471" s="27"/>
    </row>
    <row r="2472" spans="1:3" x14ac:dyDescent="0.3">
      <c r="A2472" s="58"/>
      <c r="B2472" s="26"/>
      <c r="C2472" s="27"/>
    </row>
    <row r="2473" spans="1:3" x14ac:dyDescent="0.3">
      <c r="A2473" s="58"/>
      <c r="B2473" s="26"/>
      <c r="C2473" s="27"/>
    </row>
    <row r="2474" spans="1:3" x14ac:dyDescent="0.3">
      <c r="A2474" s="58"/>
      <c r="B2474" s="26"/>
      <c r="C2474" s="27"/>
    </row>
    <row r="2475" spans="1:3" x14ac:dyDescent="0.3">
      <c r="A2475" s="58"/>
      <c r="B2475" s="26"/>
      <c r="C2475" s="27"/>
    </row>
    <row r="2476" spans="1:3" x14ac:dyDescent="0.3">
      <c r="A2476" s="58"/>
      <c r="B2476" s="26"/>
      <c r="C2476" s="27"/>
    </row>
    <row r="2477" spans="1:3" x14ac:dyDescent="0.3">
      <c r="A2477" s="58"/>
      <c r="B2477" s="26"/>
      <c r="C2477" s="27"/>
    </row>
    <row r="2478" spans="1:3" x14ac:dyDescent="0.3">
      <c r="A2478" s="58"/>
      <c r="B2478" s="26"/>
      <c r="C2478" s="27"/>
    </row>
    <row r="2479" spans="1:3" x14ac:dyDescent="0.3">
      <c r="A2479" s="58"/>
      <c r="B2479" s="26"/>
      <c r="C2479" s="27"/>
    </row>
    <row r="2480" spans="1:3" x14ac:dyDescent="0.3">
      <c r="A2480" s="58"/>
      <c r="B2480" s="26"/>
      <c r="C2480" s="27"/>
    </row>
    <row r="2481" spans="1:3" x14ac:dyDescent="0.3">
      <c r="A2481" s="58"/>
      <c r="B2481" s="26"/>
      <c r="C2481" s="27"/>
    </row>
    <row r="2482" spans="1:3" x14ac:dyDescent="0.3">
      <c r="A2482" s="58"/>
      <c r="B2482" s="26"/>
      <c r="C2482" s="27"/>
    </row>
    <row r="2483" spans="1:3" x14ac:dyDescent="0.3">
      <c r="A2483" s="58"/>
      <c r="B2483" s="26"/>
      <c r="C2483" s="27"/>
    </row>
    <row r="2484" spans="1:3" x14ac:dyDescent="0.3">
      <c r="A2484" s="58"/>
      <c r="B2484" s="26"/>
      <c r="C2484" s="27"/>
    </row>
    <row r="2485" spans="1:3" x14ac:dyDescent="0.3">
      <c r="A2485" s="58"/>
      <c r="B2485" s="26"/>
      <c r="C2485" s="27"/>
    </row>
    <row r="2486" spans="1:3" x14ac:dyDescent="0.3">
      <c r="A2486" s="58"/>
      <c r="B2486" s="26"/>
      <c r="C2486" s="27"/>
    </row>
    <row r="2487" spans="1:3" x14ac:dyDescent="0.3">
      <c r="A2487" s="58"/>
      <c r="B2487" s="26"/>
      <c r="C2487" s="27"/>
    </row>
    <row r="2488" spans="1:3" x14ac:dyDescent="0.3">
      <c r="A2488" s="58"/>
      <c r="B2488" s="26"/>
      <c r="C2488" s="27"/>
    </row>
    <row r="2489" spans="1:3" x14ac:dyDescent="0.3">
      <c r="A2489" s="58"/>
      <c r="B2489" s="26"/>
      <c r="C2489" s="27"/>
    </row>
    <row r="2490" spans="1:3" x14ac:dyDescent="0.3">
      <c r="A2490" s="58"/>
      <c r="B2490" s="26"/>
      <c r="C2490" s="27"/>
    </row>
    <row r="2491" spans="1:3" x14ac:dyDescent="0.3">
      <c r="A2491" s="58"/>
      <c r="B2491" s="26"/>
      <c r="C2491" s="27"/>
    </row>
    <row r="2492" spans="1:3" x14ac:dyDescent="0.3">
      <c r="A2492" s="58"/>
      <c r="B2492" s="26"/>
      <c r="C2492" s="27"/>
    </row>
    <row r="2493" spans="1:3" x14ac:dyDescent="0.3">
      <c r="A2493" s="58"/>
      <c r="B2493" s="26"/>
      <c r="C2493" s="27"/>
    </row>
    <row r="2494" spans="1:3" x14ac:dyDescent="0.3">
      <c r="A2494" s="58"/>
      <c r="B2494" s="26"/>
      <c r="C2494" s="27"/>
    </row>
    <row r="2495" spans="1:3" x14ac:dyDescent="0.3">
      <c r="A2495" s="58"/>
      <c r="B2495" s="26"/>
      <c r="C2495" s="27"/>
    </row>
    <row r="2496" spans="1:3" x14ac:dyDescent="0.3">
      <c r="A2496" s="58"/>
      <c r="B2496" s="26"/>
      <c r="C2496" s="27"/>
    </row>
    <row r="2497" spans="1:3" x14ac:dyDescent="0.3">
      <c r="A2497" s="58"/>
      <c r="B2497" s="26"/>
      <c r="C2497" s="27"/>
    </row>
    <row r="2498" spans="1:3" x14ac:dyDescent="0.3">
      <c r="A2498" s="58"/>
      <c r="B2498" s="26"/>
      <c r="C2498" s="27"/>
    </row>
    <row r="2499" spans="1:3" x14ac:dyDescent="0.3">
      <c r="A2499" s="58"/>
      <c r="B2499" s="26"/>
      <c r="C2499" s="27"/>
    </row>
    <row r="2500" spans="1:3" x14ac:dyDescent="0.3">
      <c r="A2500" s="58"/>
      <c r="B2500" s="26"/>
      <c r="C2500" s="27"/>
    </row>
    <row r="2501" spans="1:3" x14ac:dyDescent="0.3">
      <c r="A2501" s="58"/>
      <c r="B2501" s="26"/>
      <c r="C2501" s="27"/>
    </row>
    <row r="2502" spans="1:3" x14ac:dyDescent="0.3">
      <c r="A2502" s="58"/>
      <c r="B2502" s="26"/>
      <c r="C2502" s="27"/>
    </row>
    <row r="2503" spans="1:3" x14ac:dyDescent="0.3">
      <c r="A2503" s="58"/>
      <c r="B2503" s="26"/>
      <c r="C2503" s="27"/>
    </row>
    <row r="2504" spans="1:3" x14ac:dyDescent="0.3">
      <c r="A2504" s="58"/>
      <c r="B2504" s="26"/>
      <c r="C2504" s="27"/>
    </row>
    <row r="2505" spans="1:3" x14ac:dyDescent="0.3">
      <c r="A2505" s="58"/>
      <c r="B2505" s="26"/>
      <c r="C2505" s="27"/>
    </row>
    <row r="2506" spans="1:3" x14ac:dyDescent="0.3">
      <c r="A2506" s="58"/>
      <c r="B2506" s="26"/>
      <c r="C2506" s="27"/>
    </row>
    <row r="2507" spans="1:3" x14ac:dyDescent="0.3">
      <c r="A2507" s="58"/>
      <c r="B2507" s="26"/>
      <c r="C2507" s="27"/>
    </row>
    <row r="2508" spans="1:3" x14ac:dyDescent="0.3">
      <c r="A2508" s="58"/>
      <c r="B2508" s="26"/>
      <c r="C2508" s="27"/>
    </row>
    <row r="2509" spans="1:3" x14ac:dyDescent="0.3">
      <c r="A2509" s="58"/>
      <c r="B2509" s="26"/>
      <c r="C2509" s="27"/>
    </row>
    <row r="2510" spans="1:3" x14ac:dyDescent="0.3">
      <c r="A2510" s="58"/>
      <c r="B2510" s="26"/>
      <c r="C2510" s="27"/>
    </row>
    <row r="2511" spans="1:3" x14ac:dyDescent="0.3">
      <c r="A2511" s="58"/>
      <c r="B2511" s="26"/>
      <c r="C2511" s="27"/>
    </row>
    <row r="2512" spans="1:3" x14ac:dyDescent="0.3">
      <c r="A2512" s="58"/>
      <c r="B2512" s="26"/>
      <c r="C2512" s="27"/>
    </row>
    <row r="2513" spans="1:3" x14ac:dyDescent="0.3">
      <c r="A2513" s="58"/>
      <c r="B2513" s="26"/>
      <c r="C2513" s="27"/>
    </row>
    <row r="2514" spans="1:3" x14ac:dyDescent="0.3">
      <c r="A2514" s="58"/>
      <c r="B2514" s="26"/>
      <c r="C2514" s="27"/>
    </row>
    <row r="2515" spans="1:3" x14ac:dyDescent="0.3">
      <c r="A2515" s="58"/>
      <c r="B2515" s="26"/>
      <c r="C2515" s="27"/>
    </row>
    <row r="2516" spans="1:3" x14ac:dyDescent="0.3">
      <c r="A2516" s="58"/>
      <c r="B2516" s="26"/>
      <c r="C2516" s="27"/>
    </row>
    <row r="2517" spans="1:3" x14ac:dyDescent="0.3">
      <c r="A2517" s="58"/>
      <c r="B2517" s="26"/>
      <c r="C2517" s="27"/>
    </row>
    <row r="2518" spans="1:3" x14ac:dyDescent="0.3">
      <c r="A2518" s="58"/>
      <c r="B2518" s="26"/>
      <c r="C2518" s="27"/>
    </row>
    <row r="2519" spans="1:3" x14ac:dyDescent="0.3">
      <c r="A2519" s="58"/>
      <c r="B2519" s="26"/>
      <c r="C2519" s="27"/>
    </row>
    <row r="2520" spans="1:3" x14ac:dyDescent="0.3">
      <c r="A2520" s="58"/>
      <c r="B2520" s="26"/>
      <c r="C2520" s="27"/>
    </row>
    <row r="2521" spans="1:3" x14ac:dyDescent="0.3">
      <c r="A2521" s="58"/>
      <c r="B2521" s="26"/>
      <c r="C2521" s="27"/>
    </row>
    <row r="2522" spans="1:3" x14ac:dyDescent="0.3">
      <c r="A2522" s="58"/>
      <c r="B2522" s="26"/>
      <c r="C2522" s="27"/>
    </row>
    <row r="2523" spans="1:3" x14ac:dyDescent="0.3">
      <c r="A2523" s="58"/>
      <c r="B2523" s="26"/>
      <c r="C2523" s="27"/>
    </row>
    <row r="2524" spans="1:3" x14ac:dyDescent="0.3">
      <c r="A2524" s="58"/>
      <c r="B2524" s="26"/>
      <c r="C2524" s="27"/>
    </row>
    <row r="2525" spans="1:3" x14ac:dyDescent="0.3">
      <c r="A2525" s="58"/>
      <c r="B2525" s="26"/>
      <c r="C2525" s="27"/>
    </row>
    <row r="2526" spans="1:3" x14ac:dyDescent="0.3">
      <c r="A2526" s="58"/>
      <c r="B2526" s="26"/>
      <c r="C2526" s="27"/>
    </row>
    <row r="2527" spans="1:3" x14ac:dyDescent="0.3">
      <c r="A2527" s="58"/>
      <c r="B2527" s="26"/>
      <c r="C2527" s="27"/>
    </row>
    <row r="2528" spans="1:3" x14ac:dyDescent="0.3">
      <c r="A2528" s="58"/>
      <c r="B2528" s="26"/>
      <c r="C2528" s="27"/>
    </row>
    <row r="2529" spans="1:3" x14ac:dyDescent="0.3">
      <c r="A2529" s="58"/>
      <c r="B2529" s="26"/>
      <c r="C2529" s="27"/>
    </row>
    <row r="2530" spans="1:3" x14ac:dyDescent="0.3">
      <c r="A2530" s="58"/>
      <c r="B2530" s="26"/>
      <c r="C2530" s="27"/>
    </row>
    <row r="2531" spans="1:3" x14ac:dyDescent="0.3">
      <c r="A2531" s="58"/>
      <c r="B2531" s="26"/>
      <c r="C2531" s="27"/>
    </row>
    <row r="2532" spans="1:3" x14ac:dyDescent="0.3">
      <c r="A2532" s="58"/>
      <c r="B2532" s="26"/>
      <c r="C2532" s="27"/>
    </row>
    <row r="2533" spans="1:3" x14ac:dyDescent="0.3">
      <c r="A2533" s="58"/>
      <c r="B2533" s="26"/>
      <c r="C2533" s="27"/>
    </row>
    <row r="2534" spans="1:3" x14ac:dyDescent="0.3">
      <c r="A2534" s="58"/>
      <c r="B2534" s="26"/>
      <c r="C2534" s="27"/>
    </row>
    <row r="2535" spans="1:3" x14ac:dyDescent="0.3">
      <c r="A2535" s="58"/>
      <c r="B2535" s="26"/>
      <c r="C2535" s="27"/>
    </row>
    <row r="2536" spans="1:3" x14ac:dyDescent="0.3">
      <c r="A2536" s="58"/>
      <c r="B2536" s="26"/>
      <c r="C2536" s="27"/>
    </row>
    <row r="2537" spans="1:3" x14ac:dyDescent="0.3">
      <c r="A2537" s="58"/>
      <c r="B2537" s="26"/>
      <c r="C2537" s="27"/>
    </row>
    <row r="2538" spans="1:3" x14ac:dyDescent="0.3">
      <c r="A2538" s="58"/>
      <c r="B2538" s="26"/>
      <c r="C2538" s="27"/>
    </row>
    <row r="2539" spans="1:3" x14ac:dyDescent="0.3">
      <c r="A2539" s="58"/>
      <c r="B2539" s="26"/>
      <c r="C2539" s="27"/>
    </row>
    <row r="2540" spans="1:3" x14ac:dyDescent="0.3">
      <c r="A2540" s="58"/>
      <c r="B2540" s="26"/>
      <c r="C2540" s="27"/>
    </row>
    <row r="2541" spans="1:3" x14ac:dyDescent="0.3">
      <c r="A2541" s="58"/>
      <c r="B2541" s="26"/>
      <c r="C2541" s="27"/>
    </row>
    <row r="2542" spans="1:3" x14ac:dyDescent="0.3">
      <c r="A2542" s="58"/>
      <c r="B2542" s="26"/>
      <c r="C2542" s="27"/>
    </row>
    <row r="2543" spans="1:3" x14ac:dyDescent="0.3">
      <c r="A2543" s="58"/>
      <c r="B2543" s="26"/>
      <c r="C2543" s="27"/>
    </row>
    <row r="2544" spans="1:3" x14ac:dyDescent="0.3">
      <c r="A2544" s="58"/>
      <c r="B2544" s="26"/>
      <c r="C2544" s="27"/>
    </row>
    <row r="2545" spans="1:3" x14ac:dyDescent="0.3">
      <c r="A2545" s="58"/>
      <c r="B2545" s="26"/>
      <c r="C2545" s="27"/>
    </row>
    <row r="2546" spans="1:3" x14ac:dyDescent="0.3">
      <c r="A2546" s="58"/>
      <c r="B2546" s="26"/>
      <c r="C2546" s="27"/>
    </row>
    <row r="2547" spans="1:3" x14ac:dyDescent="0.3">
      <c r="A2547" s="58"/>
      <c r="B2547" s="26"/>
      <c r="C2547" s="27"/>
    </row>
    <row r="2548" spans="1:3" x14ac:dyDescent="0.3">
      <c r="A2548" s="58"/>
      <c r="B2548" s="26"/>
      <c r="C2548" s="27"/>
    </row>
    <row r="2549" spans="1:3" x14ac:dyDescent="0.3">
      <c r="A2549" s="58"/>
      <c r="B2549" s="26"/>
      <c r="C2549" s="27"/>
    </row>
    <row r="2550" spans="1:3" x14ac:dyDescent="0.3">
      <c r="A2550" s="58"/>
      <c r="B2550" s="26"/>
      <c r="C2550" s="27"/>
    </row>
    <row r="2551" spans="1:3" x14ac:dyDescent="0.3">
      <c r="A2551" s="58"/>
      <c r="B2551" s="26"/>
      <c r="C2551" s="27"/>
    </row>
    <row r="2552" spans="1:3" x14ac:dyDescent="0.3">
      <c r="A2552" s="58"/>
      <c r="B2552" s="26"/>
      <c r="C2552" s="27"/>
    </row>
    <row r="2553" spans="1:3" x14ac:dyDescent="0.3">
      <c r="A2553" s="58"/>
      <c r="B2553" s="26"/>
      <c r="C2553" s="27"/>
    </row>
    <row r="2554" spans="1:3" x14ac:dyDescent="0.3">
      <c r="A2554" s="58"/>
      <c r="B2554" s="26"/>
      <c r="C2554" s="27"/>
    </row>
    <row r="2555" spans="1:3" x14ac:dyDescent="0.3">
      <c r="A2555" s="58"/>
      <c r="B2555" s="26"/>
      <c r="C2555" s="27"/>
    </row>
    <row r="2556" spans="1:3" x14ac:dyDescent="0.3">
      <c r="A2556" s="58"/>
      <c r="B2556" s="26"/>
      <c r="C2556" s="27"/>
    </row>
    <row r="2557" spans="1:3" x14ac:dyDescent="0.3">
      <c r="A2557" s="58"/>
      <c r="B2557" s="26"/>
      <c r="C2557" s="27"/>
    </row>
    <row r="2558" spans="1:3" x14ac:dyDescent="0.3">
      <c r="A2558" s="58"/>
      <c r="B2558" s="26"/>
      <c r="C2558" s="27"/>
    </row>
    <row r="2559" spans="1:3" x14ac:dyDescent="0.3">
      <c r="A2559" s="58"/>
      <c r="B2559" s="26"/>
      <c r="C2559" s="27"/>
    </row>
    <row r="2560" spans="1:3" x14ac:dyDescent="0.3">
      <c r="A2560" s="58"/>
      <c r="B2560" s="26"/>
      <c r="C2560" s="27"/>
    </row>
    <row r="2561" spans="1:3" x14ac:dyDescent="0.3">
      <c r="A2561" s="58"/>
      <c r="B2561" s="26"/>
      <c r="C2561" s="27"/>
    </row>
    <row r="2562" spans="1:3" x14ac:dyDescent="0.3">
      <c r="A2562" s="58"/>
      <c r="B2562" s="26"/>
      <c r="C2562" s="27"/>
    </row>
    <row r="2563" spans="1:3" x14ac:dyDescent="0.3">
      <c r="A2563" s="58"/>
      <c r="B2563" s="26"/>
      <c r="C2563" s="27"/>
    </row>
    <row r="2564" spans="1:3" x14ac:dyDescent="0.3">
      <c r="A2564" s="58"/>
      <c r="B2564" s="26"/>
      <c r="C2564" s="27"/>
    </row>
    <row r="2565" spans="1:3" x14ac:dyDescent="0.3">
      <c r="A2565" s="58"/>
      <c r="B2565" s="26"/>
      <c r="C2565" s="27"/>
    </row>
    <row r="2566" spans="1:3" x14ac:dyDescent="0.3">
      <c r="A2566" s="58"/>
      <c r="B2566" s="26"/>
      <c r="C2566" s="27"/>
    </row>
    <row r="2567" spans="1:3" x14ac:dyDescent="0.3">
      <c r="A2567" s="58"/>
      <c r="B2567" s="26"/>
      <c r="C2567" s="27"/>
    </row>
    <row r="2568" spans="1:3" x14ac:dyDescent="0.3">
      <c r="A2568" s="58"/>
      <c r="B2568" s="26"/>
      <c r="C2568" s="27"/>
    </row>
    <row r="2569" spans="1:3" x14ac:dyDescent="0.3">
      <c r="A2569" s="58"/>
      <c r="B2569" s="26"/>
      <c r="C2569" s="27"/>
    </row>
    <row r="2570" spans="1:3" x14ac:dyDescent="0.3">
      <c r="A2570" s="58"/>
      <c r="B2570" s="26"/>
      <c r="C2570" s="27"/>
    </row>
    <row r="2571" spans="1:3" x14ac:dyDescent="0.3">
      <c r="A2571" s="58"/>
      <c r="B2571" s="26"/>
      <c r="C2571" s="27"/>
    </row>
    <row r="2572" spans="1:3" x14ac:dyDescent="0.3">
      <c r="A2572" s="58"/>
      <c r="B2572" s="26"/>
      <c r="C2572" s="27"/>
    </row>
    <row r="2573" spans="1:3" x14ac:dyDescent="0.3">
      <c r="A2573" s="58"/>
      <c r="B2573" s="26"/>
      <c r="C2573" s="27"/>
    </row>
    <row r="2574" spans="1:3" x14ac:dyDescent="0.3">
      <c r="A2574" s="58"/>
      <c r="B2574" s="26"/>
      <c r="C2574" s="27"/>
    </row>
    <row r="2575" spans="1:3" x14ac:dyDescent="0.3">
      <c r="A2575" s="58"/>
      <c r="B2575" s="26"/>
      <c r="C2575" s="27"/>
    </row>
    <row r="2576" spans="1:3" x14ac:dyDescent="0.3">
      <c r="A2576" s="58"/>
      <c r="B2576" s="26"/>
      <c r="C2576" s="27"/>
    </row>
    <row r="2577" spans="1:3" x14ac:dyDescent="0.3">
      <c r="A2577" s="58"/>
      <c r="B2577" s="26"/>
      <c r="C2577" s="27"/>
    </row>
    <row r="2578" spans="1:3" x14ac:dyDescent="0.3">
      <c r="A2578" s="58"/>
      <c r="B2578" s="26"/>
      <c r="C2578" s="27"/>
    </row>
    <row r="2579" spans="1:3" x14ac:dyDescent="0.3">
      <c r="A2579" s="58"/>
      <c r="B2579" s="26"/>
      <c r="C2579" s="27"/>
    </row>
    <row r="2580" spans="1:3" x14ac:dyDescent="0.3">
      <c r="A2580" s="58"/>
      <c r="B2580" s="26"/>
      <c r="C2580" s="27"/>
    </row>
    <row r="2581" spans="1:3" x14ac:dyDescent="0.3">
      <c r="A2581" s="58"/>
      <c r="B2581" s="26"/>
      <c r="C2581" s="27"/>
    </row>
    <row r="2582" spans="1:3" x14ac:dyDescent="0.3">
      <c r="A2582" s="58"/>
      <c r="B2582" s="26"/>
      <c r="C2582" s="27"/>
    </row>
    <row r="2583" spans="1:3" x14ac:dyDescent="0.3">
      <c r="A2583" s="58"/>
      <c r="B2583" s="26"/>
      <c r="C2583" s="27"/>
    </row>
    <row r="2584" spans="1:3" x14ac:dyDescent="0.3">
      <c r="A2584" s="58"/>
      <c r="B2584" s="26"/>
      <c r="C2584" s="27"/>
    </row>
    <row r="2585" spans="1:3" x14ac:dyDescent="0.3">
      <c r="A2585" s="58"/>
      <c r="B2585" s="26"/>
      <c r="C2585" s="27"/>
    </row>
    <row r="2586" spans="1:3" x14ac:dyDescent="0.3">
      <c r="A2586" s="58"/>
      <c r="B2586" s="26"/>
      <c r="C2586" s="27"/>
    </row>
    <row r="2587" spans="1:3" x14ac:dyDescent="0.3">
      <c r="A2587" s="58"/>
      <c r="B2587" s="26"/>
      <c r="C2587" s="27"/>
    </row>
    <row r="2588" spans="1:3" x14ac:dyDescent="0.3">
      <c r="A2588" s="58"/>
      <c r="B2588" s="26"/>
      <c r="C2588" s="27"/>
    </row>
    <row r="2589" spans="1:3" x14ac:dyDescent="0.3">
      <c r="A2589" s="58"/>
      <c r="B2589" s="26"/>
      <c r="C2589" s="27"/>
    </row>
    <row r="2590" spans="1:3" x14ac:dyDescent="0.3">
      <c r="A2590" s="58"/>
      <c r="B2590" s="26"/>
      <c r="C2590" s="27"/>
    </row>
    <row r="2591" spans="1:3" x14ac:dyDescent="0.3">
      <c r="A2591" s="58"/>
      <c r="B2591" s="26"/>
      <c r="C2591" s="27"/>
    </row>
    <row r="2592" spans="1:3" x14ac:dyDescent="0.3">
      <c r="A2592" s="58"/>
      <c r="B2592" s="26"/>
      <c r="C2592" s="27"/>
    </row>
    <row r="2593" spans="1:3" x14ac:dyDescent="0.3">
      <c r="A2593" s="58"/>
      <c r="B2593" s="26"/>
      <c r="C2593" s="27"/>
    </row>
    <row r="2594" spans="1:3" x14ac:dyDescent="0.3">
      <c r="A2594" s="58"/>
      <c r="B2594" s="26"/>
      <c r="C2594" s="27"/>
    </row>
    <row r="2595" spans="1:3" x14ac:dyDescent="0.3">
      <c r="A2595" s="58"/>
      <c r="B2595" s="26"/>
      <c r="C2595" s="27"/>
    </row>
    <row r="2596" spans="1:3" x14ac:dyDescent="0.3">
      <c r="A2596" s="58"/>
      <c r="B2596" s="26"/>
      <c r="C2596" s="27"/>
    </row>
    <row r="2597" spans="1:3" x14ac:dyDescent="0.3">
      <c r="A2597" s="58"/>
      <c r="B2597" s="26"/>
      <c r="C2597" s="27"/>
    </row>
    <row r="2598" spans="1:3" x14ac:dyDescent="0.3">
      <c r="A2598" s="58"/>
      <c r="B2598" s="26"/>
      <c r="C2598" s="27"/>
    </row>
    <row r="2599" spans="1:3" x14ac:dyDescent="0.3">
      <c r="A2599" s="58"/>
      <c r="B2599" s="26"/>
      <c r="C2599" s="27"/>
    </row>
    <row r="2600" spans="1:3" x14ac:dyDescent="0.3">
      <c r="A2600" s="58"/>
      <c r="B2600" s="26"/>
      <c r="C2600" s="27"/>
    </row>
    <row r="2601" spans="1:3" x14ac:dyDescent="0.3">
      <c r="A2601" s="58"/>
      <c r="B2601" s="26"/>
      <c r="C2601" s="27"/>
    </row>
    <row r="2602" spans="1:3" x14ac:dyDescent="0.3">
      <c r="A2602" s="58"/>
      <c r="B2602" s="26"/>
      <c r="C2602" s="27"/>
    </row>
    <row r="2603" spans="1:3" x14ac:dyDescent="0.3">
      <c r="A2603" s="58"/>
      <c r="B2603" s="26"/>
      <c r="C2603" s="27"/>
    </row>
    <row r="2604" spans="1:3" x14ac:dyDescent="0.3">
      <c r="A2604" s="58"/>
      <c r="B2604" s="26"/>
      <c r="C2604" s="27"/>
    </row>
    <row r="2605" spans="1:3" x14ac:dyDescent="0.3">
      <c r="A2605" s="58"/>
      <c r="B2605" s="26"/>
      <c r="C2605" s="27"/>
    </row>
    <row r="2606" spans="1:3" x14ac:dyDescent="0.3">
      <c r="A2606" s="58"/>
      <c r="B2606" s="26"/>
      <c r="C2606" s="27"/>
    </row>
    <row r="2607" spans="1:3" x14ac:dyDescent="0.3">
      <c r="A2607" s="58"/>
      <c r="B2607" s="26"/>
      <c r="C2607" s="27"/>
    </row>
    <row r="2608" spans="1:3" x14ac:dyDescent="0.3">
      <c r="A2608" s="58"/>
      <c r="B2608" s="26"/>
      <c r="C2608" s="27"/>
    </row>
    <row r="2609" spans="1:3" x14ac:dyDescent="0.3">
      <c r="A2609" s="58"/>
      <c r="B2609" s="26"/>
      <c r="C2609" s="27"/>
    </row>
    <row r="2610" spans="1:3" x14ac:dyDescent="0.3">
      <c r="A2610" s="58"/>
      <c r="B2610" s="26"/>
      <c r="C2610" s="27"/>
    </row>
    <row r="2611" spans="1:3" x14ac:dyDescent="0.3">
      <c r="A2611" s="58"/>
      <c r="B2611" s="26"/>
      <c r="C2611" s="27"/>
    </row>
    <row r="2612" spans="1:3" x14ac:dyDescent="0.3">
      <c r="A2612" s="58"/>
      <c r="B2612" s="26"/>
      <c r="C2612" s="27"/>
    </row>
    <row r="2613" spans="1:3" x14ac:dyDescent="0.3">
      <c r="A2613" s="58"/>
      <c r="B2613" s="26"/>
      <c r="C2613" s="27"/>
    </row>
    <row r="2614" spans="1:3" x14ac:dyDescent="0.3">
      <c r="A2614" s="58"/>
      <c r="B2614" s="26"/>
      <c r="C2614" s="27"/>
    </row>
    <row r="2615" spans="1:3" x14ac:dyDescent="0.3">
      <c r="A2615" s="58"/>
      <c r="B2615" s="26"/>
      <c r="C2615" s="27"/>
    </row>
    <row r="2616" spans="1:3" x14ac:dyDescent="0.3">
      <c r="A2616" s="58"/>
      <c r="B2616" s="26"/>
      <c r="C2616" s="27"/>
    </row>
    <row r="2617" spans="1:3" x14ac:dyDescent="0.3">
      <c r="A2617" s="58"/>
      <c r="B2617" s="26"/>
      <c r="C2617" s="27"/>
    </row>
    <row r="2618" spans="1:3" x14ac:dyDescent="0.3">
      <c r="A2618" s="58"/>
      <c r="B2618" s="26"/>
      <c r="C2618" s="27"/>
    </row>
    <row r="2619" spans="1:3" x14ac:dyDescent="0.3">
      <c r="A2619" s="58"/>
      <c r="B2619" s="26"/>
      <c r="C2619" s="27"/>
    </row>
    <row r="2620" spans="1:3" x14ac:dyDescent="0.3">
      <c r="A2620" s="58"/>
      <c r="B2620" s="26"/>
      <c r="C2620" s="27"/>
    </row>
    <row r="2621" spans="1:3" x14ac:dyDescent="0.3">
      <c r="A2621" s="58"/>
      <c r="B2621" s="26"/>
      <c r="C2621" s="27"/>
    </row>
    <row r="2622" spans="1:3" x14ac:dyDescent="0.3">
      <c r="A2622" s="58"/>
      <c r="B2622" s="26"/>
      <c r="C2622" s="27"/>
    </row>
    <row r="2623" spans="1:3" x14ac:dyDescent="0.3">
      <c r="A2623" s="58"/>
      <c r="B2623" s="26"/>
      <c r="C2623" s="27"/>
    </row>
    <row r="2624" spans="1:3" x14ac:dyDescent="0.3">
      <c r="A2624" s="58"/>
      <c r="B2624" s="26"/>
      <c r="C2624" s="27"/>
    </row>
    <row r="2625" spans="1:3" x14ac:dyDescent="0.3">
      <c r="A2625" s="58"/>
      <c r="B2625" s="26"/>
      <c r="C2625" s="27"/>
    </row>
    <row r="2626" spans="1:3" x14ac:dyDescent="0.3">
      <c r="A2626" s="58"/>
      <c r="B2626" s="26"/>
      <c r="C2626" s="27"/>
    </row>
    <row r="2627" spans="1:3" x14ac:dyDescent="0.3">
      <c r="A2627" s="58"/>
      <c r="B2627" s="26"/>
      <c r="C2627" s="27"/>
    </row>
    <row r="2628" spans="1:3" x14ac:dyDescent="0.3">
      <c r="A2628" s="58"/>
      <c r="B2628" s="26"/>
      <c r="C2628" s="27"/>
    </row>
    <row r="2629" spans="1:3" x14ac:dyDescent="0.3">
      <c r="A2629" s="58"/>
      <c r="B2629" s="26"/>
      <c r="C2629" s="27"/>
    </row>
    <row r="2630" spans="1:3" x14ac:dyDescent="0.3">
      <c r="A2630" s="58"/>
      <c r="B2630" s="26"/>
      <c r="C2630" s="27"/>
    </row>
    <row r="2631" spans="1:3" x14ac:dyDescent="0.3">
      <c r="A2631" s="58"/>
      <c r="B2631" s="26"/>
      <c r="C2631" s="27"/>
    </row>
    <row r="2632" spans="1:3" x14ac:dyDescent="0.3">
      <c r="A2632" s="58"/>
      <c r="B2632" s="26"/>
      <c r="C2632" s="27"/>
    </row>
    <row r="2633" spans="1:3" x14ac:dyDescent="0.3">
      <c r="A2633" s="58"/>
      <c r="B2633" s="26"/>
      <c r="C2633" s="27"/>
    </row>
    <row r="2634" spans="1:3" x14ac:dyDescent="0.3">
      <c r="A2634" s="58"/>
      <c r="B2634" s="26"/>
      <c r="C2634" s="27"/>
    </row>
    <row r="2635" spans="1:3" x14ac:dyDescent="0.3">
      <c r="A2635" s="58"/>
      <c r="B2635" s="26"/>
      <c r="C2635" s="27"/>
    </row>
    <row r="2636" spans="1:3" x14ac:dyDescent="0.3">
      <c r="A2636" s="58"/>
      <c r="B2636" s="26"/>
      <c r="C2636" s="27"/>
    </row>
    <row r="2637" spans="1:3" x14ac:dyDescent="0.3">
      <c r="A2637" s="58"/>
      <c r="B2637" s="26"/>
      <c r="C2637" s="27"/>
    </row>
    <row r="2638" spans="1:3" x14ac:dyDescent="0.3">
      <c r="A2638" s="58"/>
      <c r="B2638" s="26"/>
      <c r="C2638" s="27"/>
    </row>
    <row r="2639" spans="1:3" x14ac:dyDescent="0.3">
      <c r="A2639" s="58"/>
      <c r="B2639" s="26"/>
      <c r="C2639" s="27"/>
    </row>
    <row r="2640" spans="1:3" x14ac:dyDescent="0.3">
      <c r="A2640" s="58"/>
      <c r="B2640" s="26"/>
      <c r="C2640" s="27"/>
    </row>
    <row r="2641" spans="1:3" x14ac:dyDescent="0.3">
      <c r="A2641" s="58"/>
      <c r="B2641" s="26"/>
      <c r="C2641" s="27"/>
    </row>
    <row r="2642" spans="1:3" x14ac:dyDescent="0.3">
      <c r="A2642" s="58"/>
      <c r="B2642" s="26"/>
      <c r="C2642" s="27"/>
    </row>
    <row r="2643" spans="1:3" x14ac:dyDescent="0.3">
      <c r="A2643" s="58"/>
      <c r="B2643" s="26"/>
      <c r="C2643" s="27"/>
    </row>
    <row r="2644" spans="1:3" x14ac:dyDescent="0.3">
      <c r="A2644" s="58"/>
      <c r="B2644" s="26"/>
      <c r="C2644" s="27"/>
    </row>
    <row r="2645" spans="1:3" x14ac:dyDescent="0.3">
      <c r="A2645" s="58"/>
      <c r="B2645" s="26"/>
      <c r="C2645" s="27"/>
    </row>
    <row r="2646" spans="1:3" x14ac:dyDescent="0.3">
      <c r="A2646" s="58"/>
      <c r="B2646" s="26"/>
      <c r="C2646" s="27"/>
    </row>
    <row r="2647" spans="1:3" x14ac:dyDescent="0.3">
      <c r="A2647" s="58"/>
      <c r="B2647" s="26"/>
      <c r="C2647" s="27"/>
    </row>
    <row r="2648" spans="1:3" x14ac:dyDescent="0.3">
      <c r="A2648" s="58"/>
      <c r="B2648" s="26"/>
      <c r="C2648" s="27"/>
    </row>
    <row r="2649" spans="1:3" x14ac:dyDescent="0.3">
      <c r="A2649" s="58"/>
      <c r="B2649" s="26"/>
      <c r="C2649" s="27"/>
    </row>
    <row r="2650" spans="1:3" x14ac:dyDescent="0.3">
      <c r="A2650" s="58"/>
      <c r="B2650" s="26"/>
      <c r="C2650" s="27"/>
    </row>
    <row r="2651" spans="1:3" x14ac:dyDescent="0.3">
      <c r="A2651" s="58"/>
      <c r="B2651" s="26"/>
      <c r="C2651" s="27"/>
    </row>
    <row r="2652" spans="1:3" x14ac:dyDescent="0.3">
      <c r="A2652" s="58"/>
      <c r="B2652" s="26"/>
      <c r="C2652" s="27"/>
    </row>
    <row r="2653" spans="1:3" x14ac:dyDescent="0.3">
      <c r="A2653" s="58"/>
      <c r="B2653" s="26"/>
      <c r="C2653" s="27"/>
    </row>
    <row r="2654" spans="1:3" x14ac:dyDescent="0.3">
      <c r="A2654" s="58"/>
      <c r="B2654" s="26"/>
      <c r="C2654" s="27"/>
    </row>
    <row r="2655" spans="1:3" x14ac:dyDescent="0.3">
      <c r="A2655" s="58"/>
      <c r="B2655" s="26"/>
      <c r="C2655" s="27"/>
    </row>
    <row r="2656" spans="1:3" x14ac:dyDescent="0.3">
      <c r="A2656" s="58"/>
      <c r="B2656" s="26"/>
      <c r="C2656" s="27"/>
    </row>
    <row r="2657" spans="1:3" x14ac:dyDescent="0.3">
      <c r="A2657" s="58"/>
      <c r="B2657" s="26"/>
      <c r="C2657" s="27"/>
    </row>
    <row r="2658" spans="1:3" x14ac:dyDescent="0.3">
      <c r="A2658" s="58"/>
      <c r="B2658" s="26"/>
      <c r="C2658" s="27"/>
    </row>
    <row r="2659" spans="1:3" x14ac:dyDescent="0.3">
      <c r="A2659" s="58"/>
      <c r="B2659" s="26"/>
      <c r="C2659" s="27"/>
    </row>
    <row r="2660" spans="1:3" x14ac:dyDescent="0.3">
      <c r="A2660" s="58"/>
      <c r="B2660" s="26"/>
      <c r="C2660" s="27"/>
    </row>
    <row r="2661" spans="1:3" x14ac:dyDescent="0.3">
      <c r="A2661" s="58"/>
      <c r="B2661" s="26"/>
      <c r="C2661" s="27"/>
    </row>
    <row r="2662" spans="1:3" x14ac:dyDescent="0.3">
      <c r="A2662" s="58"/>
      <c r="B2662" s="26"/>
      <c r="C2662" s="27"/>
    </row>
    <row r="2663" spans="1:3" x14ac:dyDescent="0.3">
      <c r="A2663" s="58"/>
      <c r="B2663" s="26"/>
      <c r="C2663" s="27"/>
    </row>
    <row r="2664" spans="1:3" x14ac:dyDescent="0.3">
      <c r="A2664" s="58"/>
      <c r="B2664" s="26"/>
      <c r="C2664" s="27"/>
    </row>
    <row r="2665" spans="1:3" x14ac:dyDescent="0.3">
      <c r="A2665" s="58"/>
      <c r="B2665" s="26"/>
      <c r="C2665" s="27"/>
    </row>
    <row r="2666" spans="1:3" x14ac:dyDescent="0.3">
      <c r="A2666" s="58"/>
      <c r="B2666" s="26"/>
      <c r="C2666" s="27"/>
    </row>
    <row r="2667" spans="1:3" x14ac:dyDescent="0.3">
      <c r="A2667" s="58"/>
      <c r="B2667" s="26"/>
      <c r="C2667" s="27"/>
    </row>
    <row r="2668" spans="1:3" x14ac:dyDescent="0.3">
      <c r="A2668" s="58"/>
      <c r="B2668" s="26"/>
      <c r="C2668" s="27"/>
    </row>
    <row r="2669" spans="1:3" x14ac:dyDescent="0.3">
      <c r="A2669" s="58"/>
      <c r="B2669" s="26"/>
      <c r="C2669" s="27"/>
    </row>
    <row r="2670" spans="1:3" x14ac:dyDescent="0.3">
      <c r="A2670" s="58"/>
      <c r="B2670" s="26"/>
      <c r="C2670" s="27"/>
    </row>
    <row r="2671" spans="1:3" x14ac:dyDescent="0.3">
      <c r="A2671" s="58"/>
      <c r="B2671" s="26"/>
      <c r="C2671" s="27"/>
    </row>
    <row r="2672" spans="1:3" x14ac:dyDescent="0.3">
      <c r="A2672" s="58"/>
      <c r="B2672" s="26"/>
      <c r="C2672" s="27"/>
    </row>
    <row r="2673" spans="1:3" x14ac:dyDescent="0.3">
      <c r="A2673" s="58"/>
      <c r="B2673" s="26"/>
      <c r="C2673" s="27"/>
    </row>
    <row r="2674" spans="1:3" x14ac:dyDescent="0.3">
      <c r="A2674" s="58"/>
      <c r="B2674" s="26"/>
      <c r="C2674" s="27"/>
    </row>
    <row r="2675" spans="1:3" x14ac:dyDescent="0.3">
      <c r="A2675" s="58"/>
      <c r="B2675" s="26"/>
      <c r="C2675" s="27"/>
    </row>
    <row r="2676" spans="1:3" x14ac:dyDescent="0.3">
      <c r="A2676" s="58"/>
      <c r="B2676" s="26"/>
      <c r="C2676" s="27"/>
    </row>
    <row r="2677" spans="1:3" x14ac:dyDescent="0.3">
      <c r="A2677" s="58"/>
      <c r="B2677" s="26"/>
      <c r="C2677" s="27"/>
    </row>
    <row r="2678" spans="1:3" x14ac:dyDescent="0.3">
      <c r="A2678" s="58"/>
      <c r="B2678" s="26"/>
      <c r="C2678" s="27"/>
    </row>
    <row r="2679" spans="1:3" x14ac:dyDescent="0.3">
      <c r="A2679" s="58"/>
      <c r="B2679" s="26"/>
      <c r="C2679" s="27"/>
    </row>
    <row r="2680" spans="1:3" x14ac:dyDescent="0.3">
      <c r="A2680" s="58"/>
      <c r="B2680" s="26"/>
      <c r="C2680" s="27"/>
    </row>
    <row r="2681" spans="1:3" x14ac:dyDescent="0.3">
      <c r="A2681" s="58"/>
      <c r="B2681" s="26"/>
      <c r="C2681" s="27"/>
    </row>
    <row r="2682" spans="1:3" x14ac:dyDescent="0.3">
      <c r="A2682" s="58"/>
      <c r="B2682" s="26"/>
      <c r="C2682" s="27"/>
    </row>
    <row r="2683" spans="1:3" x14ac:dyDescent="0.3">
      <c r="A2683" s="58"/>
      <c r="B2683" s="26"/>
      <c r="C2683" s="27"/>
    </row>
    <row r="2684" spans="1:3" x14ac:dyDescent="0.3">
      <c r="A2684" s="58"/>
      <c r="B2684" s="26"/>
      <c r="C2684" s="27"/>
    </row>
    <row r="2685" spans="1:3" x14ac:dyDescent="0.3">
      <c r="A2685" s="58"/>
      <c r="B2685" s="26"/>
      <c r="C2685" s="27"/>
    </row>
    <row r="2686" spans="1:3" x14ac:dyDescent="0.3">
      <c r="A2686" s="58"/>
      <c r="B2686" s="26"/>
      <c r="C2686" s="27"/>
    </row>
    <row r="2687" spans="1:3" x14ac:dyDescent="0.3">
      <c r="A2687" s="58"/>
      <c r="B2687" s="26"/>
      <c r="C2687" s="27"/>
    </row>
    <row r="2688" spans="1:3" x14ac:dyDescent="0.3">
      <c r="A2688" s="58"/>
      <c r="B2688" s="26"/>
      <c r="C2688" s="27"/>
    </row>
    <row r="2689" spans="1:3" x14ac:dyDescent="0.3">
      <c r="A2689" s="58"/>
      <c r="B2689" s="26"/>
      <c r="C2689" s="27"/>
    </row>
    <row r="2690" spans="1:3" x14ac:dyDescent="0.3">
      <c r="A2690" s="58"/>
      <c r="B2690" s="26"/>
      <c r="C2690" s="27"/>
    </row>
    <row r="2691" spans="1:3" x14ac:dyDescent="0.3">
      <c r="A2691" s="58"/>
      <c r="B2691" s="26"/>
      <c r="C2691" s="27"/>
    </row>
    <row r="2692" spans="1:3" x14ac:dyDescent="0.3">
      <c r="A2692" s="58"/>
      <c r="B2692" s="26"/>
      <c r="C2692" s="27"/>
    </row>
    <row r="2693" spans="1:3" x14ac:dyDescent="0.3">
      <c r="A2693" s="58"/>
      <c r="B2693" s="26"/>
      <c r="C2693" s="27"/>
    </row>
    <row r="2694" spans="1:3" x14ac:dyDescent="0.3">
      <c r="A2694" s="58"/>
      <c r="B2694" s="26"/>
      <c r="C2694" s="27"/>
    </row>
    <row r="2695" spans="1:3" x14ac:dyDescent="0.3">
      <c r="A2695" s="58"/>
      <c r="B2695" s="26"/>
      <c r="C2695" s="27"/>
    </row>
    <row r="2696" spans="1:3" x14ac:dyDescent="0.3">
      <c r="A2696" s="58"/>
      <c r="B2696" s="26"/>
      <c r="C2696" s="27"/>
    </row>
    <row r="2697" spans="1:3" x14ac:dyDescent="0.3">
      <c r="A2697" s="58"/>
      <c r="B2697" s="26"/>
      <c r="C2697" s="27"/>
    </row>
    <row r="2698" spans="1:3" x14ac:dyDescent="0.3">
      <c r="A2698" s="58"/>
      <c r="B2698" s="26"/>
      <c r="C2698" s="27"/>
    </row>
    <row r="2699" spans="1:3" x14ac:dyDescent="0.3">
      <c r="A2699" s="58"/>
      <c r="B2699" s="26"/>
      <c r="C2699" s="27"/>
    </row>
    <row r="2700" spans="1:3" x14ac:dyDescent="0.3">
      <c r="A2700" s="58"/>
      <c r="B2700" s="26"/>
      <c r="C2700" s="27"/>
    </row>
    <row r="2701" spans="1:3" x14ac:dyDescent="0.3">
      <c r="A2701" s="58"/>
      <c r="B2701" s="26"/>
      <c r="C2701" s="27"/>
    </row>
    <row r="2702" spans="1:3" x14ac:dyDescent="0.3">
      <c r="A2702" s="58"/>
      <c r="B2702" s="26"/>
      <c r="C2702" s="27"/>
    </row>
    <row r="2703" spans="1:3" x14ac:dyDescent="0.3">
      <c r="A2703" s="58"/>
      <c r="B2703" s="26"/>
      <c r="C2703" s="27"/>
    </row>
    <row r="2704" spans="1:3" x14ac:dyDescent="0.3">
      <c r="A2704" s="58"/>
      <c r="B2704" s="26"/>
      <c r="C2704" s="27"/>
    </row>
    <row r="2705" spans="1:3" x14ac:dyDescent="0.3">
      <c r="A2705" s="58"/>
      <c r="B2705" s="26"/>
      <c r="C2705" s="27"/>
    </row>
    <row r="2706" spans="1:3" x14ac:dyDescent="0.3">
      <c r="A2706" s="58"/>
      <c r="B2706" s="26"/>
      <c r="C2706" s="27"/>
    </row>
    <row r="2707" spans="1:3" x14ac:dyDescent="0.3">
      <c r="A2707" s="58"/>
      <c r="B2707" s="26"/>
      <c r="C2707" s="27"/>
    </row>
    <row r="2708" spans="1:3" x14ac:dyDescent="0.3">
      <c r="A2708" s="58"/>
      <c r="B2708" s="26"/>
      <c r="C2708" s="27"/>
    </row>
    <row r="2709" spans="1:3" x14ac:dyDescent="0.3">
      <c r="A2709" s="58"/>
      <c r="B2709" s="26"/>
      <c r="C2709" s="27"/>
    </row>
    <row r="2710" spans="1:3" x14ac:dyDescent="0.3">
      <c r="A2710" s="58"/>
      <c r="B2710" s="26"/>
      <c r="C2710" s="27"/>
    </row>
    <row r="2711" spans="1:3" x14ac:dyDescent="0.3">
      <c r="A2711" s="58"/>
      <c r="B2711" s="26"/>
      <c r="C2711" s="27"/>
    </row>
    <row r="2712" spans="1:3" x14ac:dyDescent="0.3">
      <c r="A2712" s="58"/>
      <c r="B2712" s="26"/>
      <c r="C2712" s="27"/>
    </row>
    <row r="2713" spans="1:3" x14ac:dyDescent="0.3">
      <c r="A2713" s="58"/>
      <c r="B2713" s="26"/>
      <c r="C2713" s="27"/>
    </row>
    <row r="2714" spans="1:3" x14ac:dyDescent="0.3">
      <c r="A2714" s="58"/>
      <c r="B2714" s="26"/>
      <c r="C2714" s="27"/>
    </row>
    <row r="2715" spans="1:3" x14ac:dyDescent="0.3">
      <c r="A2715" s="58"/>
      <c r="B2715" s="26"/>
      <c r="C2715" s="27"/>
    </row>
    <row r="2716" spans="1:3" x14ac:dyDescent="0.3">
      <c r="A2716" s="58"/>
      <c r="B2716" s="26"/>
      <c r="C2716" s="27"/>
    </row>
    <row r="2717" spans="1:3" x14ac:dyDescent="0.3">
      <c r="A2717" s="58"/>
      <c r="B2717" s="26"/>
      <c r="C2717" s="27"/>
    </row>
    <row r="2718" spans="1:3" x14ac:dyDescent="0.3">
      <c r="A2718" s="58"/>
      <c r="B2718" s="26"/>
      <c r="C2718" s="27"/>
    </row>
    <row r="2719" spans="1:3" x14ac:dyDescent="0.3">
      <c r="A2719" s="58"/>
      <c r="B2719" s="26"/>
      <c r="C2719" s="27"/>
    </row>
    <row r="2720" spans="1:3" x14ac:dyDescent="0.3">
      <c r="A2720" s="58"/>
      <c r="B2720" s="26"/>
      <c r="C2720" s="27"/>
    </row>
    <row r="2721" spans="1:3" x14ac:dyDescent="0.3">
      <c r="A2721" s="58"/>
      <c r="B2721" s="26"/>
      <c r="C2721" s="27"/>
    </row>
    <row r="2722" spans="1:3" x14ac:dyDescent="0.3">
      <c r="A2722" s="58"/>
      <c r="B2722" s="26"/>
      <c r="C2722" s="27"/>
    </row>
    <row r="2723" spans="1:3" x14ac:dyDescent="0.3">
      <c r="A2723" s="58"/>
      <c r="B2723" s="26"/>
      <c r="C2723" s="27"/>
    </row>
    <row r="2724" spans="1:3" x14ac:dyDescent="0.3">
      <c r="A2724" s="58"/>
      <c r="B2724" s="26"/>
      <c r="C2724" s="27"/>
    </row>
    <row r="2725" spans="1:3" x14ac:dyDescent="0.3">
      <c r="A2725" s="58"/>
      <c r="B2725" s="26"/>
      <c r="C2725" s="27"/>
    </row>
    <row r="2726" spans="1:3" x14ac:dyDescent="0.3">
      <c r="A2726" s="58"/>
      <c r="B2726" s="26"/>
      <c r="C2726" s="27"/>
    </row>
    <row r="2727" spans="1:3" x14ac:dyDescent="0.3">
      <c r="A2727" s="58"/>
      <c r="B2727" s="26"/>
      <c r="C2727" s="27"/>
    </row>
    <row r="2728" spans="1:3" x14ac:dyDescent="0.3">
      <c r="A2728" s="58"/>
      <c r="B2728" s="26"/>
      <c r="C2728" s="27"/>
    </row>
    <row r="2729" spans="1:3" x14ac:dyDescent="0.3">
      <c r="A2729" s="58"/>
      <c r="B2729" s="26"/>
      <c r="C2729" s="27"/>
    </row>
    <row r="2730" spans="1:3" x14ac:dyDescent="0.3">
      <c r="A2730" s="58"/>
      <c r="B2730" s="26"/>
      <c r="C2730" s="27"/>
    </row>
    <row r="2731" spans="1:3" x14ac:dyDescent="0.3">
      <c r="A2731" s="58"/>
      <c r="B2731" s="26"/>
      <c r="C2731" s="27"/>
    </row>
    <row r="2732" spans="1:3" x14ac:dyDescent="0.3">
      <c r="A2732" s="58"/>
      <c r="B2732" s="26"/>
      <c r="C2732" s="27"/>
    </row>
    <row r="2733" spans="1:3" x14ac:dyDescent="0.3">
      <c r="A2733" s="58"/>
      <c r="B2733" s="26"/>
      <c r="C2733" s="27"/>
    </row>
    <row r="2734" spans="1:3" x14ac:dyDescent="0.3">
      <c r="A2734" s="58"/>
      <c r="B2734" s="26"/>
      <c r="C2734" s="27"/>
    </row>
    <row r="2735" spans="1:3" x14ac:dyDescent="0.3">
      <c r="A2735" s="58"/>
      <c r="B2735" s="26"/>
      <c r="C2735" s="27"/>
    </row>
    <row r="2736" spans="1:3" x14ac:dyDescent="0.3">
      <c r="A2736" s="58"/>
      <c r="B2736" s="26"/>
      <c r="C2736" s="27"/>
    </row>
    <row r="2737" spans="1:3" x14ac:dyDescent="0.3">
      <c r="A2737" s="58"/>
      <c r="B2737" s="26"/>
      <c r="C2737" s="27"/>
    </row>
    <row r="2738" spans="1:3" x14ac:dyDescent="0.3">
      <c r="A2738" s="58"/>
      <c r="B2738" s="26"/>
      <c r="C2738" s="27"/>
    </row>
    <row r="2739" spans="1:3" x14ac:dyDescent="0.3">
      <c r="A2739" s="58"/>
      <c r="B2739" s="26"/>
      <c r="C2739" s="27"/>
    </row>
    <row r="2740" spans="1:3" x14ac:dyDescent="0.3">
      <c r="A2740" s="58"/>
      <c r="B2740" s="26"/>
      <c r="C2740" s="27"/>
    </row>
    <row r="2741" spans="1:3" x14ac:dyDescent="0.3">
      <c r="A2741" s="58"/>
      <c r="B2741" s="26"/>
      <c r="C2741" s="27"/>
    </row>
    <row r="2742" spans="1:3" x14ac:dyDescent="0.3">
      <c r="A2742" s="58"/>
      <c r="B2742" s="26"/>
      <c r="C2742" s="27"/>
    </row>
    <row r="2743" spans="1:3" x14ac:dyDescent="0.3">
      <c r="A2743" s="58"/>
      <c r="B2743" s="26"/>
      <c r="C2743" s="27"/>
    </row>
    <row r="2744" spans="1:3" x14ac:dyDescent="0.3">
      <c r="A2744" s="58"/>
      <c r="B2744" s="26"/>
      <c r="C2744" s="27"/>
    </row>
    <row r="2745" spans="1:3" x14ac:dyDescent="0.3">
      <c r="A2745" s="58"/>
      <c r="B2745" s="26"/>
      <c r="C2745" s="27"/>
    </row>
    <row r="2746" spans="1:3" x14ac:dyDescent="0.3">
      <c r="A2746" s="58"/>
      <c r="B2746" s="26"/>
      <c r="C2746" s="27"/>
    </row>
    <row r="2747" spans="1:3" x14ac:dyDescent="0.3">
      <c r="A2747" s="58"/>
      <c r="B2747" s="26"/>
      <c r="C2747" s="27"/>
    </row>
    <row r="2748" spans="1:3" x14ac:dyDescent="0.3">
      <c r="A2748" s="58"/>
      <c r="B2748" s="26"/>
      <c r="C2748" s="27"/>
    </row>
    <row r="2749" spans="1:3" x14ac:dyDescent="0.3">
      <c r="A2749" s="58"/>
      <c r="B2749" s="26"/>
      <c r="C2749" s="27"/>
    </row>
    <row r="2750" spans="1:3" x14ac:dyDescent="0.3">
      <c r="A2750" s="58"/>
      <c r="B2750" s="26"/>
      <c r="C2750" s="27"/>
    </row>
    <row r="2751" spans="1:3" x14ac:dyDescent="0.3">
      <c r="A2751" s="58"/>
      <c r="B2751" s="26"/>
      <c r="C2751" s="27"/>
    </row>
    <row r="2752" spans="1:3" x14ac:dyDescent="0.3">
      <c r="A2752" s="58"/>
      <c r="B2752" s="26"/>
      <c r="C2752" s="27"/>
    </row>
    <row r="2753" spans="1:3" x14ac:dyDescent="0.3">
      <c r="A2753" s="58"/>
      <c r="B2753" s="26"/>
      <c r="C2753" s="27"/>
    </row>
    <row r="2754" spans="1:3" x14ac:dyDescent="0.3">
      <c r="A2754" s="58"/>
      <c r="B2754" s="26"/>
      <c r="C2754" s="27"/>
    </row>
    <row r="2755" spans="1:3" x14ac:dyDescent="0.3">
      <c r="A2755" s="58"/>
      <c r="B2755" s="26"/>
      <c r="C2755" s="27"/>
    </row>
    <row r="2756" spans="1:3" x14ac:dyDescent="0.3">
      <c r="A2756" s="58"/>
      <c r="B2756" s="26"/>
      <c r="C2756" s="27"/>
    </row>
    <row r="2757" spans="1:3" x14ac:dyDescent="0.3">
      <c r="A2757" s="58"/>
      <c r="B2757" s="26"/>
      <c r="C2757" s="27"/>
    </row>
    <row r="2758" spans="1:3" x14ac:dyDescent="0.3">
      <c r="A2758" s="58"/>
      <c r="B2758" s="26"/>
      <c r="C2758" s="27"/>
    </row>
    <row r="2759" spans="1:3" x14ac:dyDescent="0.3">
      <c r="A2759" s="58"/>
      <c r="B2759" s="26"/>
      <c r="C2759" s="27"/>
    </row>
    <row r="2760" spans="1:3" x14ac:dyDescent="0.3">
      <c r="A2760" s="58"/>
      <c r="B2760" s="26"/>
      <c r="C2760" s="27"/>
    </row>
    <row r="2761" spans="1:3" x14ac:dyDescent="0.3">
      <c r="A2761" s="58"/>
      <c r="B2761" s="26"/>
      <c r="C2761" s="27"/>
    </row>
    <row r="2762" spans="1:3" x14ac:dyDescent="0.3">
      <c r="A2762" s="58"/>
      <c r="B2762" s="26"/>
      <c r="C2762" s="27"/>
    </row>
    <row r="2763" spans="1:3" x14ac:dyDescent="0.3">
      <c r="A2763" s="58"/>
      <c r="B2763" s="26"/>
      <c r="C2763" s="27"/>
    </row>
    <row r="2764" spans="1:3" x14ac:dyDescent="0.3">
      <c r="A2764" s="58"/>
      <c r="B2764" s="26"/>
      <c r="C2764" s="27"/>
    </row>
    <row r="2765" spans="1:3" x14ac:dyDescent="0.3">
      <c r="A2765" s="58"/>
      <c r="B2765" s="26"/>
      <c r="C2765" s="27"/>
    </row>
    <row r="2766" spans="1:3" x14ac:dyDescent="0.3">
      <c r="A2766" s="58"/>
      <c r="B2766" s="26"/>
      <c r="C2766" s="27"/>
    </row>
    <row r="2767" spans="1:3" x14ac:dyDescent="0.3">
      <c r="A2767" s="58"/>
      <c r="B2767" s="26"/>
      <c r="C2767" s="27"/>
    </row>
    <row r="2768" spans="1:3" x14ac:dyDescent="0.3">
      <c r="A2768" s="58"/>
      <c r="B2768" s="26"/>
      <c r="C2768" s="27"/>
    </row>
    <row r="2769" spans="1:3" x14ac:dyDescent="0.3">
      <c r="A2769" s="58"/>
      <c r="B2769" s="26"/>
      <c r="C2769" s="27"/>
    </row>
    <row r="2770" spans="1:3" x14ac:dyDescent="0.3">
      <c r="A2770" s="58"/>
      <c r="B2770" s="26"/>
      <c r="C2770" s="27"/>
    </row>
    <row r="2771" spans="1:3" x14ac:dyDescent="0.3">
      <c r="A2771" s="58"/>
      <c r="B2771" s="26"/>
      <c r="C2771" s="27"/>
    </row>
    <row r="2772" spans="1:3" x14ac:dyDescent="0.3">
      <c r="A2772" s="58"/>
      <c r="B2772" s="26"/>
      <c r="C2772" s="27"/>
    </row>
    <row r="2773" spans="1:3" x14ac:dyDescent="0.3">
      <c r="A2773" s="58"/>
      <c r="B2773" s="26"/>
      <c r="C2773" s="27"/>
    </row>
    <row r="2774" spans="1:3" x14ac:dyDescent="0.3">
      <c r="A2774" s="58"/>
      <c r="B2774" s="26"/>
      <c r="C2774" s="27"/>
    </row>
    <row r="2775" spans="1:3" x14ac:dyDescent="0.3">
      <c r="A2775" s="58"/>
      <c r="B2775" s="26"/>
      <c r="C2775" s="27"/>
    </row>
    <row r="2776" spans="1:3" x14ac:dyDescent="0.3">
      <c r="A2776" s="58"/>
      <c r="B2776" s="26"/>
      <c r="C2776" s="27"/>
    </row>
    <row r="2777" spans="1:3" x14ac:dyDescent="0.3">
      <c r="A2777" s="58"/>
      <c r="B2777" s="26"/>
      <c r="C2777" s="27"/>
    </row>
    <row r="2778" spans="1:3" x14ac:dyDescent="0.3">
      <c r="A2778" s="58"/>
      <c r="B2778" s="26"/>
      <c r="C2778" s="27"/>
    </row>
    <row r="2779" spans="1:3" x14ac:dyDescent="0.3">
      <c r="A2779" s="58"/>
      <c r="B2779" s="26"/>
      <c r="C2779" s="27"/>
    </row>
    <row r="2780" spans="1:3" x14ac:dyDescent="0.3">
      <c r="A2780" s="58"/>
      <c r="B2780" s="26"/>
      <c r="C2780" s="27"/>
    </row>
    <row r="2781" spans="1:3" x14ac:dyDescent="0.3">
      <c r="A2781" s="58"/>
      <c r="B2781" s="26"/>
      <c r="C2781" s="27"/>
    </row>
    <row r="2782" spans="1:3" x14ac:dyDescent="0.3">
      <c r="A2782" s="58"/>
      <c r="B2782" s="26"/>
      <c r="C2782" s="27"/>
    </row>
    <row r="2783" spans="1:3" x14ac:dyDescent="0.3">
      <c r="A2783" s="58"/>
      <c r="B2783" s="26"/>
      <c r="C2783" s="27"/>
    </row>
    <row r="2784" spans="1:3" x14ac:dyDescent="0.3">
      <c r="A2784" s="58"/>
      <c r="B2784" s="26"/>
      <c r="C2784" s="27"/>
    </row>
    <row r="2785" spans="1:3" x14ac:dyDescent="0.3">
      <c r="A2785" s="58"/>
      <c r="B2785" s="26"/>
      <c r="C2785" s="27"/>
    </row>
    <row r="2786" spans="1:3" x14ac:dyDescent="0.3">
      <c r="A2786" s="58"/>
      <c r="B2786" s="26"/>
      <c r="C2786" s="27"/>
    </row>
    <row r="2787" spans="1:3" x14ac:dyDescent="0.3">
      <c r="A2787" s="58"/>
      <c r="B2787" s="26"/>
      <c r="C2787" s="27"/>
    </row>
    <row r="2788" spans="1:3" x14ac:dyDescent="0.3">
      <c r="A2788" s="58"/>
      <c r="B2788" s="26"/>
      <c r="C2788" s="27"/>
    </row>
    <row r="2789" spans="1:3" x14ac:dyDescent="0.3">
      <c r="A2789" s="58"/>
      <c r="B2789" s="26"/>
      <c r="C2789" s="27"/>
    </row>
    <row r="2790" spans="1:3" x14ac:dyDescent="0.3">
      <c r="A2790" s="58"/>
      <c r="B2790" s="26"/>
      <c r="C2790" s="27"/>
    </row>
    <row r="2791" spans="1:3" x14ac:dyDescent="0.3">
      <c r="A2791" s="58"/>
      <c r="B2791" s="26"/>
      <c r="C2791" s="27"/>
    </row>
    <row r="2792" spans="1:3" x14ac:dyDescent="0.3">
      <c r="A2792" s="58"/>
      <c r="B2792" s="26"/>
      <c r="C2792" s="27"/>
    </row>
    <row r="2793" spans="1:3" x14ac:dyDescent="0.3">
      <c r="A2793" s="58"/>
      <c r="B2793" s="26"/>
      <c r="C2793" s="27"/>
    </row>
    <row r="2794" spans="1:3" x14ac:dyDescent="0.3">
      <c r="A2794" s="58"/>
      <c r="B2794" s="26"/>
      <c r="C2794" s="27"/>
    </row>
    <row r="2795" spans="1:3" x14ac:dyDescent="0.3">
      <c r="A2795" s="58"/>
      <c r="B2795" s="26"/>
      <c r="C2795" s="27"/>
    </row>
    <row r="2796" spans="1:3" x14ac:dyDescent="0.3">
      <c r="A2796" s="58"/>
      <c r="B2796" s="26"/>
      <c r="C2796" s="27"/>
    </row>
    <row r="2797" spans="1:3" x14ac:dyDescent="0.3">
      <c r="A2797" s="58"/>
      <c r="B2797" s="26"/>
      <c r="C2797" s="27"/>
    </row>
    <row r="2798" spans="1:3" x14ac:dyDescent="0.3">
      <c r="A2798" s="58"/>
      <c r="B2798" s="26"/>
      <c r="C2798" s="27"/>
    </row>
    <row r="2799" spans="1:3" x14ac:dyDescent="0.3">
      <c r="A2799" s="58"/>
      <c r="B2799" s="26"/>
      <c r="C2799" s="27"/>
    </row>
    <row r="2800" spans="1:3" x14ac:dyDescent="0.3">
      <c r="A2800" s="58"/>
      <c r="B2800" s="26"/>
      <c r="C2800" s="27"/>
    </row>
    <row r="2801" spans="1:3" x14ac:dyDescent="0.3">
      <c r="A2801" s="58"/>
      <c r="B2801" s="26"/>
      <c r="C2801" s="27"/>
    </row>
    <row r="2802" spans="1:3" x14ac:dyDescent="0.3">
      <c r="A2802" s="58"/>
      <c r="B2802" s="26"/>
      <c r="C2802" s="27"/>
    </row>
    <row r="2803" spans="1:3" x14ac:dyDescent="0.3">
      <c r="A2803" s="58"/>
      <c r="B2803" s="26"/>
      <c r="C2803" s="27"/>
    </row>
    <row r="2804" spans="1:3" x14ac:dyDescent="0.3">
      <c r="A2804" s="58"/>
      <c r="B2804" s="26"/>
      <c r="C2804" s="27"/>
    </row>
    <row r="2805" spans="1:3" x14ac:dyDescent="0.3">
      <c r="A2805" s="58"/>
      <c r="B2805" s="26"/>
      <c r="C2805" s="27"/>
    </row>
    <row r="2806" spans="1:3" x14ac:dyDescent="0.3">
      <c r="A2806" s="58"/>
      <c r="B2806" s="26"/>
      <c r="C2806" s="27"/>
    </row>
    <row r="2807" spans="1:3" x14ac:dyDescent="0.3">
      <c r="A2807" s="58"/>
      <c r="B2807" s="26"/>
      <c r="C2807" s="27"/>
    </row>
    <row r="2808" spans="1:3" x14ac:dyDescent="0.3">
      <c r="A2808" s="58"/>
      <c r="B2808" s="26"/>
      <c r="C2808" s="27"/>
    </row>
    <row r="2809" spans="1:3" x14ac:dyDescent="0.3">
      <c r="A2809" s="58"/>
      <c r="B2809" s="26"/>
      <c r="C2809" s="27"/>
    </row>
    <row r="2810" spans="1:3" x14ac:dyDescent="0.3">
      <c r="A2810" s="58"/>
      <c r="B2810" s="26"/>
      <c r="C2810" s="27"/>
    </row>
    <row r="2811" spans="1:3" x14ac:dyDescent="0.3">
      <c r="A2811" s="58"/>
      <c r="B2811" s="26"/>
      <c r="C2811" s="27"/>
    </row>
    <row r="2812" spans="1:3" x14ac:dyDescent="0.3">
      <c r="A2812" s="58"/>
      <c r="B2812" s="26"/>
      <c r="C2812" s="27"/>
    </row>
    <row r="2813" spans="1:3" x14ac:dyDescent="0.3">
      <c r="A2813" s="58"/>
      <c r="B2813" s="26"/>
      <c r="C2813" s="27"/>
    </row>
    <row r="2814" spans="1:3" x14ac:dyDescent="0.3">
      <c r="A2814" s="58"/>
      <c r="B2814" s="26"/>
      <c r="C2814" s="27"/>
    </row>
    <row r="2815" spans="1:3" x14ac:dyDescent="0.3">
      <c r="A2815" s="58"/>
      <c r="B2815" s="26"/>
      <c r="C2815" s="27"/>
    </row>
    <row r="2816" spans="1:3" x14ac:dyDescent="0.3">
      <c r="A2816" s="58"/>
      <c r="B2816" s="26"/>
      <c r="C2816" s="27"/>
    </row>
    <row r="2817" spans="1:3" x14ac:dyDescent="0.3">
      <c r="A2817" s="58"/>
      <c r="B2817" s="26"/>
      <c r="C2817" s="27"/>
    </row>
    <row r="2818" spans="1:3" x14ac:dyDescent="0.3">
      <c r="A2818" s="58"/>
      <c r="B2818" s="26"/>
      <c r="C2818" s="27"/>
    </row>
    <row r="2819" spans="1:3" x14ac:dyDescent="0.3">
      <c r="A2819" s="58"/>
      <c r="B2819" s="26"/>
      <c r="C2819" s="27"/>
    </row>
    <row r="2820" spans="1:3" x14ac:dyDescent="0.3">
      <c r="A2820" s="58"/>
      <c r="B2820" s="26"/>
      <c r="C2820" s="27"/>
    </row>
    <row r="2821" spans="1:3" x14ac:dyDescent="0.3">
      <c r="A2821" s="58"/>
      <c r="B2821" s="26"/>
      <c r="C2821" s="27"/>
    </row>
    <row r="2822" spans="1:3" x14ac:dyDescent="0.3">
      <c r="A2822" s="58"/>
      <c r="B2822" s="26"/>
      <c r="C2822" s="27"/>
    </row>
    <row r="2823" spans="1:3" x14ac:dyDescent="0.3">
      <c r="A2823" s="58"/>
      <c r="B2823" s="26"/>
      <c r="C2823" s="27"/>
    </row>
    <row r="2824" spans="1:3" x14ac:dyDescent="0.3">
      <c r="A2824" s="58"/>
      <c r="B2824" s="26"/>
      <c r="C2824" s="27"/>
    </row>
    <row r="2825" spans="1:3" x14ac:dyDescent="0.3">
      <c r="A2825" s="58"/>
      <c r="B2825" s="26"/>
      <c r="C2825" s="27"/>
    </row>
    <row r="2826" spans="1:3" x14ac:dyDescent="0.3">
      <c r="A2826" s="58"/>
      <c r="B2826" s="26"/>
      <c r="C2826" s="27"/>
    </row>
    <row r="2827" spans="1:3" x14ac:dyDescent="0.3">
      <c r="A2827" s="58"/>
      <c r="B2827" s="26"/>
      <c r="C2827" s="27"/>
    </row>
    <row r="2828" spans="1:3" x14ac:dyDescent="0.3">
      <c r="A2828" s="58"/>
      <c r="B2828" s="26"/>
      <c r="C2828" s="27"/>
    </row>
    <row r="2829" spans="1:3" x14ac:dyDescent="0.3">
      <c r="A2829" s="58"/>
      <c r="B2829" s="26"/>
      <c r="C2829" s="27"/>
    </row>
    <row r="2830" spans="1:3" x14ac:dyDescent="0.3">
      <c r="A2830" s="58"/>
      <c r="B2830" s="26"/>
      <c r="C2830" s="27"/>
    </row>
    <row r="2831" spans="1:3" x14ac:dyDescent="0.3">
      <c r="A2831" s="58"/>
      <c r="B2831" s="26"/>
      <c r="C2831" s="27"/>
    </row>
    <row r="2832" spans="1:3" x14ac:dyDescent="0.3">
      <c r="A2832" s="58"/>
      <c r="B2832" s="26"/>
      <c r="C2832" s="27"/>
    </row>
    <row r="2833" spans="1:3" x14ac:dyDescent="0.3">
      <c r="A2833" s="58"/>
      <c r="B2833" s="26"/>
      <c r="C2833" s="27"/>
    </row>
    <row r="2834" spans="1:3" x14ac:dyDescent="0.3">
      <c r="A2834" s="58"/>
      <c r="B2834" s="26"/>
      <c r="C2834" s="27"/>
    </row>
    <row r="2835" spans="1:3" x14ac:dyDescent="0.3">
      <c r="A2835" s="58"/>
      <c r="B2835" s="26"/>
      <c r="C2835" s="27"/>
    </row>
    <row r="2836" spans="1:3" x14ac:dyDescent="0.3">
      <c r="A2836" s="58"/>
      <c r="B2836" s="26"/>
      <c r="C2836" s="27"/>
    </row>
    <row r="2837" spans="1:3" x14ac:dyDescent="0.3">
      <c r="A2837" s="58"/>
      <c r="B2837" s="26"/>
      <c r="C2837" s="27"/>
    </row>
    <row r="2838" spans="1:3" x14ac:dyDescent="0.3">
      <c r="A2838" s="58"/>
      <c r="B2838" s="26"/>
      <c r="C2838" s="27"/>
    </row>
    <row r="2839" spans="1:3" x14ac:dyDescent="0.3">
      <c r="A2839" s="58"/>
      <c r="B2839" s="26"/>
      <c r="C2839" s="27"/>
    </row>
    <row r="2840" spans="1:3" x14ac:dyDescent="0.3">
      <c r="A2840" s="58"/>
      <c r="B2840" s="26"/>
      <c r="C2840" s="27"/>
    </row>
    <row r="2841" spans="1:3" x14ac:dyDescent="0.3">
      <c r="A2841" s="58"/>
      <c r="B2841" s="26"/>
      <c r="C2841" s="27"/>
    </row>
    <row r="2842" spans="1:3" x14ac:dyDescent="0.3">
      <c r="A2842" s="58"/>
      <c r="B2842" s="26"/>
      <c r="C2842" s="27"/>
    </row>
    <row r="2843" spans="1:3" x14ac:dyDescent="0.3">
      <c r="A2843" s="58"/>
      <c r="B2843" s="26"/>
      <c r="C2843" s="27"/>
    </row>
    <row r="2844" spans="1:3" x14ac:dyDescent="0.3">
      <c r="A2844" s="58"/>
      <c r="B2844" s="26"/>
      <c r="C2844" s="27"/>
    </row>
    <row r="2845" spans="1:3" x14ac:dyDescent="0.3">
      <c r="A2845" s="58"/>
      <c r="B2845" s="26"/>
      <c r="C2845" s="27"/>
    </row>
    <row r="2846" spans="1:3" x14ac:dyDescent="0.3">
      <c r="A2846" s="58"/>
      <c r="B2846" s="26"/>
      <c r="C2846" s="27"/>
    </row>
    <row r="2847" spans="1:3" x14ac:dyDescent="0.3">
      <c r="A2847" s="58"/>
      <c r="B2847" s="26"/>
      <c r="C2847" s="27"/>
    </row>
    <row r="2848" spans="1:3" x14ac:dyDescent="0.3">
      <c r="A2848" s="58"/>
      <c r="B2848" s="26"/>
      <c r="C2848" s="27"/>
    </row>
    <row r="2849" spans="1:3" x14ac:dyDescent="0.3">
      <c r="A2849" s="58"/>
      <c r="B2849" s="26"/>
      <c r="C2849" s="27"/>
    </row>
    <row r="2850" spans="1:3" x14ac:dyDescent="0.3">
      <c r="A2850" s="58"/>
      <c r="B2850" s="26"/>
      <c r="C2850" s="27"/>
    </row>
    <row r="2851" spans="1:3" x14ac:dyDescent="0.3">
      <c r="A2851" s="58"/>
      <c r="B2851" s="26"/>
      <c r="C2851" s="27"/>
    </row>
    <row r="2852" spans="1:3" x14ac:dyDescent="0.3">
      <c r="A2852" s="58"/>
      <c r="B2852" s="26"/>
      <c r="C2852" s="27"/>
    </row>
    <row r="2853" spans="1:3" x14ac:dyDescent="0.3">
      <c r="A2853" s="58"/>
      <c r="B2853" s="26"/>
      <c r="C2853" s="27"/>
    </row>
    <row r="2854" spans="1:3" x14ac:dyDescent="0.3">
      <c r="A2854" s="58"/>
      <c r="B2854" s="26"/>
      <c r="C2854" s="27"/>
    </row>
    <row r="2855" spans="1:3" x14ac:dyDescent="0.3">
      <c r="A2855" s="58"/>
      <c r="B2855" s="26"/>
      <c r="C2855" s="27"/>
    </row>
    <row r="2856" spans="1:3" x14ac:dyDescent="0.3">
      <c r="A2856" s="58"/>
      <c r="B2856" s="26"/>
      <c r="C2856" s="27"/>
    </row>
    <row r="2857" spans="1:3" x14ac:dyDescent="0.3">
      <c r="A2857" s="58"/>
      <c r="B2857" s="26"/>
      <c r="C2857" s="27"/>
    </row>
    <row r="2858" spans="1:3" x14ac:dyDescent="0.3">
      <c r="A2858" s="58"/>
      <c r="B2858" s="26"/>
      <c r="C2858" s="27"/>
    </row>
    <row r="2859" spans="1:3" x14ac:dyDescent="0.3">
      <c r="A2859" s="58"/>
      <c r="B2859" s="26"/>
      <c r="C2859" s="27"/>
    </row>
    <row r="2860" spans="1:3" x14ac:dyDescent="0.3">
      <c r="A2860" s="58"/>
      <c r="B2860" s="26"/>
      <c r="C2860" s="27"/>
    </row>
    <row r="2861" spans="1:3" x14ac:dyDescent="0.3">
      <c r="A2861" s="58"/>
      <c r="B2861" s="26"/>
      <c r="C2861" s="27"/>
    </row>
    <row r="2862" spans="1:3" x14ac:dyDescent="0.3">
      <c r="A2862" s="58"/>
      <c r="B2862" s="26"/>
      <c r="C2862" s="27"/>
    </row>
    <row r="2863" spans="1:3" x14ac:dyDescent="0.3">
      <c r="A2863" s="58"/>
      <c r="B2863" s="26"/>
      <c r="C2863" s="27"/>
    </row>
    <row r="2864" spans="1:3" x14ac:dyDescent="0.3">
      <c r="A2864" s="58"/>
      <c r="B2864" s="26"/>
      <c r="C2864" s="27"/>
    </row>
    <row r="2865" spans="1:3" x14ac:dyDescent="0.3">
      <c r="A2865" s="58"/>
      <c r="B2865" s="26"/>
      <c r="C2865" s="27"/>
    </row>
    <row r="2866" spans="1:3" x14ac:dyDescent="0.3">
      <c r="A2866" s="58"/>
      <c r="B2866" s="26"/>
      <c r="C2866" s="27"/>
    </row>
    <row r="2867" spans="1:3" x14ac:dyDescent="0.3">
      <c r="A2867" s="58"/>
      <c r="B2867" s="26"/>
      <c r="C2867" s="27"/>
    </row>
    <row r="2868" spans="1:3" x14ac:dyDescent="0.3">
      <c r="A2868" s="58"/>
      <c r="B2868" s="26"/>
      <c r="C2868" s="27"/>
    </row>
    <row r="2869" spans="1:3" x14ac:dyDescent="0.3">
      <c r="A2869" s="58"/>
      <c r="B2869" s="26"/>
      <c r="C2869" s="27"/>
    </row>
    <row r="2870" spans="1:3" x14ac:dyDescent="0.3">
      <c r="A2870" s="58"/>
      <c r="B2870" s="26"/>
      <c r="C2870" s="27"/>
    </row>
    <row r="2871" spans="1:3" x14ac:dyDescent="0.3">
      <c r="A2871" s="58"/>
      <c r="B2871" s="26"/>
      <c r="C2871" s="27"/>
    </row>
    <row r="2872" spans="1:3" x14ac:dyDescent="0.3">
      <c r="A2872" s="58"/>
      <c r="B2872" s="26"/>
      <c r="C2872" s="27"/>
    </row>
    <row r="2873" spans="1:3" x14ac:dyDescent="0.3">
      <c r="A2873" s="58"/>
      <c r="B2873" s="26"/>
      <c r="C2873" s="27"/>
    </row>
    <row r="2874" spans="1:3" x14ac:dyDescent="0.3">
      <c r="A2874" s="58"/>
      <c r="B2874" s="26"/>
      <c r="C2874" s="27"/>
    </row>
    <row r="2875" spans="1:3" x14ac:dyDescent="0.3">
      <c r="A2875" s="58"/>
      <c r="B2875" s="26"/>
      <c r="C2875" s="27"/>
    </row>
    <row r="2876" spans="1:3" x14ac:dyDescent="0.3">
      <c r="A2876" s="58"/>
      <c r="B2876" s="26"/>
      <c r="C2876" s="27"/>
    </row>
    <row r="2877" spans="1:3" x14ac:dyDescent="0.3">
      <c r="A2877" s="58"/>
      <c r="B2877" s="26"/>
      <c r="C2877" s="27"/>
    </row>
    <row r="2878" spans="1:3" x14ac:dyDescent="0.3">
      <c r="A2878" s="58"/>
      <c r="B2878" s="26"/>
      <c r="C2878" s="27"/>
    </row>
    <row r="2879" spans="1:3" x14ac:dyDescent="0.3">
      <c r="A2879" s="58"/>
      <c r="B2879" s="26"/>
      <c r="C2879" s="27"/>
    </row>
    <row r="2880" spans="1:3" x14ac:dyDescent="0.3">
      <c r="A2880" s="58"/>
      <c r="B2880" s="26"/>
      <c r="C2880" s="27"/>
    </row>
    <row r="2881" spans="1:3" x14ac:dyDescent="0.3">
      <c r="A2881" s="58"/>
      <c r="B2881" s="26"/>
      <c r="C2881" s="27"/>
    </row>
    <row r="2882" spans="1:3" x14ac:dyDescent="0.3">
      <c r="A2882" s="58"/>
      <c r="B2882" s="26"/>
      <c r="C2882" s="27"/>
    </row>
    <row r="2883" spans="1:3" x14ac:dyDescent="0.3">
      <c r="A2883" s="58"/>
      <c r="B2883" s="26"/>
      <c r="C2883" s="27"/>
    </row>
    <row r="2884" spans="1:3" x14ac:dyDescent="0.3">
      <c r="A2884" s="58"/>
      <c r="B2884" s="26"/>
      <c r="C2884" s="27"/>
    </row>
    <row r="2885" spans="1:3" x14ac:dyDescent="0.3">
      <c r="A2885" s="58"/>
      <c r="B2885" s="26"/>
      <c r="C2885" s="27"/>
    </row>
    <row r="2886" spans="1:3" x14ac:dyDescent="0.3">
      <c r="A2886" s="58"/>
      <c r="B2886" s="26"/>
      <c r="C2886" s="27"/>
    </row>
    <row r="2887" spans="1:3" x14ac:dyDescent="0.3">
      <c r="A2887" s="58"/>
      <c r="B2887" s="26"/>
      <c r="C2887" s="27"/>
    </row>
    <row r="2888" spans="1:3" x14ac:dyDescent="0.3">
      <c r="A2888" s="58"/>
      <c r="B2888" s="26"/>
      <c r="C2888" s="27"/>
    </row>
    <row r="2889" spans="1:3" x14ac:dyDescent="0.3">
      <c r="A2889" s="58"/>
      <c r="B2889" s="26"/>
      <c r="C2889" s="27"/>
    </row>
    <row r="2890" spans="1:3" x14ac:dyDescent="0.3">
      <c r="A2890" s="58"/>
      <c r="B2890" s="26"/>
      <c r="C2890" s="27"/>
    </row>
    <row r="2891" spans="1:3" x14ac:dyDescent="0.3">
      <c r="A2891" s="58"/>
      <c r="B2891" s="26"/>
      <c r="C2891" s="27"/>
    </row>
    <row r="2892" spans="1:3" x14ac:dyDescent="0.3">
      <c r="A2892" s="58"/>
      <c r="B2892" s="26"/>
      <c r="C2892" s="27"/>
    </row>
    <row r="2893" spans="1:3" x14ac:dyDescent="0.3">
      <c r="A2893" s="58"/>
      <c r="B2893" s="26"/>
      <c r="C2893" s="27"/>
    </row>
    <row r="2894" spans="1:3" x14ac:dyDescent="0.3">
      <c r="A2894" s="58"/>
      <c r="B2894" s="26"/>
      <c r="C2894" s="27"/>
    </row>
    <row r="2895" spans="1:3" x14ac:dyDescent="0.3">
      <c r="A2895" s="58"/>
      <c r="B2895" s="26"/>
      <c r="C2895" s="27"/>
    </row>
    <row r="2896" spans="1:3" x14ac:dyDescent="0.3">
      <c r="A2896" s="58"/>
      <c r="B2896" s="26"/>
      <c r="C2896" s="27"/>
    </row>
    <row r="2897" spans="1:3" x14ac:dyDescent="0.3">
      <c r="A2897" s="58"/>
      <c r="B2897" s="26"/>
      <c r="C2897" s="27"/>
    </row>
    <row r="2898" spans="1:3" x14ac:dyDescent="0.3">
      <c r="A2898" s="58"/>
      <c r="B2898" s="26"/>
      <c r="C2898" s="27"/>
    </row>
    <row r="2899" spans="1:3" x14ac:dyDescent="0.3">
      <c r="A2899" s="58"/>
      <c r="B2899" s="26"/>
      <c r="C2899" s="27"/>
    </row>
    <row r="2900" spans="1:3" x14ac:dyDescent="0.3">
      <c r="A2900" s="58"/>
      <c r="B2900" s="26"/>
      <c r="C2900" s="27"/>
    </row>
    <row r="2901" spans="1:3" x14ac:dyDescent="0.3">
      <c r="A2901" s="58"/>
      <c r="B2901" s="26"/>
      <c r="C2901" s="27"/>
    </row>
    <row r="2902" spans="1:3" x14ac:dyDescent="0.3">
      <c r="A2902" s="58"/>
      <c r="B2902" s="26"/>
      <c r="C2902" s="27"/>
    </row>
    <row r="2903" spans="1:3" x14ac:dyDescent="0.3">
      <c r="A2903" s="58"/>
      <c r="B2903" s="26"/>
      <c r="C2903" s="27"/>
    </row>
    <row r="2904" spans="1:3" x14ac:dyDescent="0.3">
      <c r="A2904" s="58"/>
      <c r="B2904" s="26"/>
      <c r="C2904" s="27"/>
    </row>
    <row r="2905" spans="1:3" x14ac:dyDescent="0.3">
      <c r="A2905" s="58"/>
      <c r="B2905" s="26"/>
      <c r="C2905" s="27"/>
    </row>
    <row r="2906" spans="1:3" x14ac:dyDescent="0.3">
      <c r="A2906" s="58"/>
      <c r="B2906" s="26"/>
      <c r="C2906" s="27"/>
    </row>
    <row r="2907" spans="1:3" x14ac:dyDescent="0.3">
      <c r="A2907" s="58"/>
      <c r="B2907" s="26"/>
      <c r="C2907" s="27"/>
    </row>
    <row r="2908" spans="1:3" x14ac:dyDescent="0.3">
      <c r="A2908" s="58"/>
      <c r="B2908" s="26"/>
      <c r="C2908" s="27"/>
    </row>
    <row r="2909" spans="1:3" x14ac:dyDescent="0.3">
      <c r="A2909" s="58"/>
      <c r="B2909" s="26"/>
      <c r="C2909" s="27"/>
    </row>
    <row r="2910" spans="1:3" x14ac:dyDescent="0.3">
      <c r="A2910" s="58"/>
      <c r="B2910" s="26"/>
      <c r="C2910" s="27"/>
    </row>
    <row r="2911" spans="1:3" x14ac:dyDescent="0.3">
      <c r="A2911" s="58"/>
      <c r="B2911" s="26"/>
      <c r="C2911" s="27"/>
    </row>
    <row r="2912" spans="1:3" x14ac:dyDescent="0.3">
      <c r="A2912" s="58"/>
      <c r="B2912" s="26"/>
      <c r="C2912" s="27"/>
    </row>
    <row r="2913" spans="1:3" x14ac:dyDescent="0.3">
      <c r="A2913" s="58"/>
      <c r="B2913" s="26"/>
      <c r="C2913" s="27"/>
    </row>
    <row r="2914" spans="1:3" x14ac:dyDescent="0.3">
      <c r="A2914" s="58"/>
      <c r="B2914" s="26"/>
      <c r="C2914" s="27"/>
    </row>
    <row r="2915" spans="1:3" x14ac:dyDescent="0.3">
      <c r="A2915" s="58"/>
      <c r="B2915" s="26"/>
      <c r="C2915" s="27"/>
    </row>
    <row r="2916" spans="1:3" x14ac:dyDescent="0.3">
      <c r="A2916" s="58"/>
      <c r="B2916" s="26"/>
      <c r="C2916" s="27"/>
    </row>
    <row r="2917" spans="1:3" x14ac:dyDescent="0.3">
      <c r="A2917" s="58"/>
      <c r="B2917" s="26"/>
      <c r="C2917" s="27"/>
    </row>
    <row r="2918" spans="1:3" x14ac:dyDescent="0.3">
      <c r="A2918" s="58"/>
      <c r="B2918" s="26"/>
      <c r="C2918" s="27"/>
    </row>
    <row r="2919" spans="1:3" x14ac:dyDescent="0.3">
      <c r="A2919" s="58"/>
      <c r="B2919" s="26"/>
      <c r="C2919" s="27"/>
    </row>
    <row r="2920" spans="1:3" x14ac:dyDescent="0.3">
      <c r="A2920" s="58"/>
      <c r="B2920" s="26"/>
      <c r="C2920" s="27"/>
    </row>
    <row r="2921" spans="1:3" x14ac:dyDescent="0.3">
      <c r="A2921" s="58"/>
      <c r="B2921" s="26"/>
      <c r="C2921" s="27"/>
    </row>
    <row r="2922" spans="1:3" x14ac:dyDescent="0.3">
      <c r="A2922" s="58"/>
      <c r="B2922" s="26"/>
      <c r="C2922" s="27"/>
    </row>
    <row r="2923" spans="1:3" x14ac:dyDescent="0.3">
      <c r="A2923" s="58"/>
      <c r="B2923" s="26"/>
      <c r="C2923" s="27"/>
    </row>
    <row r="2924" spans="1:3" x14ac:dyDescent="0.3">
      <c r="A2924" s="58"/>
      <c r="B2924" s="26"/>
      <c r="C2924" s="27"/>
    </row>
    <row r="2925" spans="1:3" x14ac:dyDescent="0.3">
      <c r="A2925" s="58"/>
      <c r="B2925" s="26"/>
      <c r="C2925" s="27"/>
    </row>
    <row r="2926" spans="1:3" x14ac:dyDescent="0.3">
      <c r="A2926" s="58"/>
      <c r="B2926" s="26"/>
      <c r="C2926" s="27"/>
    </row>
    <row r="2927" spans="1:3" x14ac:dyDescent="0.3">
      <c r="A2927" s="58"/>
      <c r="B2927" s="26"/>
      <c r="C2927" s="27"/>
    </row>
    <row r="2928" spans="1:3" x14ac:dyDescent="0.3">
      <c r="A2928" s="58"/>
      <c r="B2928" s="26"/>
      <c r="C2928" s="27"/>
    </row>
    <row r="2929" spans="1:3" x14ac:dyDescent="0.3">
      <c r="A2929" s="58"/>
      <c r="B2929" s="26"/>
      <c r="C2929" s="27"/>
    </row>
    <row r="2930" spans="1:3" x14ac:dyDescent="0.3">
      <c r="A2930" s="58"/>
      <c r="B2930" s="26"/>
      <c r="C2930" s="27"/>
    </row>
    <row r="2931" spans="1:3" x14ac:dyDescent="0.3">
      <c r="A2931" s="58"/>
      <c r="B2931" s="26"/>
      <c r="C2931" s="27"/>
    </row>
    <row r="2932" spans="1:3" x14ac:dyDescent="0.3">
      <c r="A2932" s="58"/>
      <c r="B2932" s="26"/>
      <c r="C2932" s="27"/>
    </row>
    <row r="2933" spans="1:3" x14ac:dyDescent="0.3">
      <c r="A2933" s="58"/>
      <c r="B2933" s="26"/>
      <c r="C2933" s="27"/>
    </row>
    <row r="2934" spans="1:3" x14ac:dyDescent="0.3">
      <c r="A2934" s="58"/>
      <c r="B2934" s="26"/>
      <c r="C2934" s="27"/>
    </row>
    <row r="2935" spans="1:3" x14ac:dyDescent="0.3">
      <c r="A2935" s="58"/>
      <c r="B2935" s="26"/>
      <c r="C2935" s="27"/>
    </row>
    <row r="2936" spans="1:3" x14ac:dyDescent="0.3">
      <c r="A2936" s="58"/>
      <c r="B2936" s="26"/>
      <c r="C2936" s="27"/>
    </row>
    <row r="2937" spans="1:3" x14ac:dyDescent="0.3">
      <c r="A2937" s="58"/>
      <c r="B2937" s="26"/>
      <c r="C2937" s="27"/>
    </row>
    <row r="2938" spans="1:3" x14ac:dyDescent="0.3">
      <c r="A2938" s="58"/>
      <c r="B2938" s="26"/>
      <c r="C2938" s="27"/>
    </row>
    <row r="2939" spans="1:3" x14ac:dyDescent="0.3">
      <c r="A2939" s="58"/>
      <c r="B2939" s="26"/>
      <c r="C2939" s="27"/>
    </row>
    <row r="2940" spans="1:3" x14ac:dyDescent="0.3">
      <c r="A2940" s="58"/>
      <c r="B2940" s="26"/>
      <c r="C2940" s="27"/>
    </row>
    <row r="2941" spans="1:3" x14ac:dyDescent="0.3">
      <c r="A2941" s="58"/>
      <c r="B2941" s="26"/>
      <c r="C2941" s="27"/>
    </row>
    <row r="2942" spans="1:3" x14ac:dyDescent="0.3">
      <c r="A2942" s="58"/>
      <c r="B2942" s="26"/>
      <c r="C2942" s="27"/>
    </row>
    <row r="2943" spans="1:3" x14ac:dyDescent="0.3">
      <c r="A2943" s="58"/>
      <c r="B2943" s="26"/>
      <c r="C2943" s="27"/>
    </row>
    <row r="2944" spans="1:3" x14ac:dyDescent="0.3">
      <c r="A2944" s="58"/>
      <c r="B2944" s="26"/>
      <c r="C2944" s="27"/>
    </row>
    <row r="2945" spans="1:3" x14ac:dyDescent="0.3">
      <c r="A2945" s="58"/>
      <c r="B2945" s="26"/>
      <c r="C2945" s="27"/>
    </row>
    <row r="2946" spans="1:3" x14ac:dyDescent="0.3">
      <c r="A2946" s="58"/>
      <c r="B2946" s="26"/>
      <c r="C2946" s="27"/>
    </row>
    <row r="2947" spans="1:3" x14ac:dyDescent="0.3">
      <c r="A2947" s="58"/>
      <c r="B2947" s="26"/>
      <c r="C2947" s="27"/>
    </row>
    <row r="2948" spans="1:3" x14ac:dyDescent="0.3">
      <c r="A2948" s="58"/>
      <c r="B2948" s="26"/>
      <c r="C2948" s="27"/>
    </row>
    <row r="2949" spans="1:3" x14ac:dyDescent="0.3">
      <c r="A2949" s="58"/>
      <c r="B2949" s="26"/>
      <c r="C2949" s="27"/>
    </row>
    <row r="2950" spans="1:3" x14ac:dyDescent="0.3">
      <c r="A2950" s="58"/>
      <c r="B2950" s="26"/>
      <c r="C2950" s="27"/>
    </row>
    <row r="2951" spans="1:3" x14ac:dyDescent="0.3">
      <c r="A2951" s="58"/>
      <c r="B2951" s="26"/>
      <c r="C2951" s="27"/>
    </row>
    <row r="2952" spans="1:3" x14ac:dyDescent="0.3">
      <c r="A2952" s="58"/>
      <c r="B2952" s="26"/>
      <c r="C2952" s="27"/>
    </row>
    <row r="2953" spans="1:3" x14ac:dyDescent="0.3">
      <c r="A2953" s="58"/>
      <c r="B2953" s="26"/>
      <c r="C2953" s="27"/>
    </row>
    <row r="2954" spans="1:3" x14ac:dyDescent="0.3">
      <c r="A2954" s="58"/>
      <c r="B2954" s="26"/>
      <c r="C2954" s="27"/>
    </row>
    <row r="2955" spans="1:3" x14ac:dyDescent="0.3">
      <c r="A2955" s="58"/>
      <c r="B2955" s="26"/>
      <c r="C2955" s="27"/>
    </row>
    <row r="2956" spans="1:3" x14ac:dyDescent="0.3">
      <c r="A2956" s="58"/>
      <c r="B2956" s="26"/>
      <c r="C2956" s="27"/>
    </row>
    <row r="2957" spans="1:3" x14ac:dyDescent="0.3">
      <c r="A2957" s="58"/>
      <c r="B2957" s="26"/>
      <c r="C2957" s="27"/>
    </row>
    <row r="2958" spans="1:3" x14ac:dyDescent="0.3">
      <c r="A2958" s="58"/>
      <c r="B2958" s="26"/>
      <c r="C2958" s="27"/>
    </row>
    <row r="2959" spans="1:3" x14ac:dyDescent="0.3">
      <c r="A2959" s="58"/>
      <c r="B2959" s="26"/>
      <c r="C2959" s="27"/>
    </row>
    <row r="2960" spans="1:3" x14ac:dyDescent="0.3">
      <c r="A2960" s="58"/>
      <c r="B2960" s="26"/>
      <c r="C2960" s="27"/>
    </row>
    <row r="2961" spans="1:3" x14ac:dyDescent="0.3">
      <c r="A2961" s="58"/>
      <c r="B2961" s="26"/>
      <c r="C2961" s="27"/>
    </row>
    <row r="2962" spans="1:3" x14ac:dyDescent="0.3">
      <c r="A2962" s="58"/>
      <c r="B2962" s="26"/>
      <c r="C2962" s="27"/>
    </row>
    <row r="2963" spans="1:3" x14ac:dyDescent="0.3">
      <c r="A2963" s="58"/>
      <c r="B2963" s="26"/>
      <c r="C2963" s="27"/>
    </row>
    <row r="2964" spans="1:3" x14ac:dyDescent="0.3">
      <c r="A2964" s="58"/>
      <c r="B2964" s="26"/>
      <c r="C2964" s="27"/>
    </row>
    <row r="2965" spans="1:3" x14ac:dyDescent="0.3">
      <c r="A2965" s="58"/>
      <c r="B2965" s="26"/>
      <c r="C2965" s="27"/>
    </row>
    <row r="2966" spans="1:3" x14ac:dyDescent="0.3">
      <c r="A2966" s="58"/>
      <c r="B2966" s="26"/>
      <c r="C2966" s="27"/>
    </row>
    <row r="2967" spans="1:3" x14ac:dyDescent="0.3">
      <c r="A2967" s="58"/>
      <c r="B2967" s="26"/>
      <c r="C2967" s="27"/>
    </row>
    <row r="2968" spans="1:3" x14ac:dyDescent="0.3">
      <c r="A2968" s="58"/>
      <c r="B2968" s="26"/>
      <c r="C2968" s="27"/>
    </row>
    <row r="2969" spans="1:3" x14ac:dyDescent="0.3">
      <c r="A2969" s="58"/>
      <c r="B2969" s="26"/>
      <c r="C2969" s="27"/>
    </row>
    <row r="2970" spans="1:3" x14ac:dyDescent="0.3">
      <c r="A2970" s="58"/>
      <c r="B2970" s="26"/>
      <c r="C2970" s="27"/>
    </row>
    <row r="2971" spans="1:3" x14ac:dyDescent="0.3">
      <c r="A2971" s="58"/>
      <c r="B2971" s="26"/>
      <c r="C2971" s="27"/>
    </row>
    <row r="2972" spans="1:3" x14ac:dyDescent="0.3">
      <c r="A2972" s="58"/>
      <c r="B2972" s="26"/>
      <c r="C2972" s="27"/>
    </row>
    <row r="2973" spans="1:3" x14ac:dyDescent="0.3">
      <c r="A2973" s="58"/>
      <c r="B2973" s="26"/>
      <c r="C2973" s="27"/>
    </row>
    <row r="2974" spans="1:3" x14ac:dyDescent="0.3">
      <c r="A2974" s="58"/>
      <c r="B2974" s="26"/>
      <c r="C2974" s="27"/>
    </row>
    <row r="2975" spans="1:3" x14ac:dyDescent="0.3">
      <c r="A2975" s="58"/>
      <c r="B2975" s="26"/>
      <c r="C2975" s="27"/>
    </row>
    <row r="2976" spans="1:3" x14ac:dyDescent="0.3">
      <c r="A2976" s="58"/>
      <c r="B2976" s="26"/>
      <c r="C2976" s="27"/>
    </row>
    <row r="2977" spans="1:3" x14ac:dyDescent="0.3">
      <c r="A2977" s="58"/>
      <c r="B2977" s="26"/>
      <c r="C2977" s="27"/>
    </row>
    <row r="2978" spans="1:3" x14ac:dyDescent="0.3">
      <c r="A2978" s="58"/>
      <c r="B2978" s="26"/>
      <c r="C2978" s="27"/>
    </row>
    <row r="2979" spans="1:3" x14ac:dyDescent="0.3">
      <c r="A2979" s="58"/>
      <c r="B2979" s="26"/>
      <c r="C2979" s="27"/>
    </row>
    <row r="2980" spans="1:3" x14ac:dyDescent="0.3">
      <c r="A2980" s="58"/>
      <c r="B2980" s="26"/>
      <c r="C2980" s="27"/>
    </row>
    <row r="2981" spans="1:3" x14ac:dyDescent="0.3">
      <c r="A2981" s="58"/>
      <c r="B2981" s="26"/>
      <c r="C2981" s="27"/>
    </row>
    <row r="2982" spans="1:3" x14ac:dyDescent="0.3">
      <c r="A2982" s="58"/>
      <c r="B2982" s="26"/>
      <c r="C2982" s="27"/>
    </row>
    <row r="2983" spans="1:3" x14ac:dyDescent="0.3">
      <c r="A2983" s="58"/>
      <c r="B2983" s="26"/>
      <c r="C2983" s="27"/>
    </row>
    <row r="2984" spans="1:3" x14ac:dyDescent="0.3">
      <c r="A2984" s="58"/>
      <c r="B2984" s="26"/>
      <c r="C2984" s="27"/>
    </row>
    <row r="2985" spans="1:3" x14ac:dyDescent="0.3">
      <c r="A2985" s="58"/>
      <c r="B2985" s="26"/>
      <c r="C2985" s="27"/>
    </row>
    <row r="2986" spans="1:3" x14ac:dyDescent="0.3">
      <c r="A2986" s="58"/>
      <c r="B2986" s="26"/>
      <c r="C2986" s="27"/>
    </row>
    <row r="2987" spans="1:3" x14ac:dyDescent="0.3">
      <c r="A2987" s="58"/>
      <c r="B2987" s="26"/>
      <c r="C2987" s="27"/>
    </row>
    <row r="2988" spans="1:3" x14ac:dyDescent="0.3">
      <c r="A2988" s="58"/>
      <c r="B2988" s="26"/>
      <c r="C2988" s="27"/>
    </row>
    <row r="2989" spans="1:3" x14ac:dyDescent="0.3">
      <c r="A2989" s="58"/>
      <c r="B2989" s="26"/>
      <c r="C2989" s="27"/>
    </row>
    <row r="2990" spans="1:3" x14ac:dyDescent="0.3">
      <c r="A2990" s="58"/>
      <c r="B2990" s="26"/>
      <c r="C2990" s="27"/>
    </row>
    <row r="2991" spans="1:3" x14ac:dyDescent="0.3">
      <c r="A2991" s="58"/>
      <c r="B2991" s="26"/>
      <c r="C2991" s="27"/>
    </row>
    <row r="2992" spans="1:3" x14ac:dyDescent="0.3">
      <c r="A2992" s="58"/>
      <c r="B2992" s="26"/>
      <c r="C2992" s="27"/>
    </row>
    <row r="2993" spans="1:3" x14ac:dyDescent="0.3">
      <c r="A2993" s="58"/>
      <c r="B2993" s="26"/>
      <c r="C2993" s="27"/>
    </row>
    <row r="2994" spans="1:3" x14ac:dyDescent="0.3">
      <c r="A2994" s="58"/>
      <c r="B2994" s="26"/>
      <c r="C2994" s="27"/>
    </row>
    <row r="2995" spans="1:3" x14ac:dyDescent="0.3">
      <c r="A2995" s="58"/>
      <c r="B2995" s="26"/>
      <c r="C2995" s="27"/>
    </row>
    <row r="2996" spans="1:3" x14ac:dyDescent="0.3">
      <c r="A2996" s="58"/>
      <c r="B2996" s="26"/>
      <c r="C2996" s="27"/>
    </row>
    <row r="2997" spans="1:3" x14ac:dyDescent="0.3">
      <c r="A2997" s="58"/>
      <c r="B2997" s="26"/>
      <c r="C2997" s="27"/>
    </row>
    <row r="2998" spans="1:3" x14ac:dyDescent="0.3">
      <c r="A2998" s="58"/>
      <c r="B2998" s="26"/>
      <c r="C2998" s="27"/>
    </row>
    <row r="2999" spans="1:3" x14ac:dyDescent="0.3">
      <c r="A2999" s="58"/>
      <c r="B2999" s="26"/>
      <c r="C2999" s="27"/>
    </row>
    <row r="3000" spans="1:3" x14ac:dyDescent="0.3">
      <c r="A3000" s="58"/>
      <c r="B3000" s="26"/>
      <c r="C3000" s="27"/>
    </row>
    <row r="3001" spans="1:3" x14ac:dyDescent="0.3">
      <c r="A3001" s="58"/>
      <c r="B3001" s="26"/>
      <c r="C3001" s="27"/>
    </row>
    <row r="3002" spans="1:3" x14ac:dyDescent="0.3">
      <c r="A3002" s="58"/>
      <c r="B3002" s="26"/>
      <c r="C3002" s="27"/>
    </row>
    <row r="3003" spans="1:3" x14ac:dyDescent="0.3">
      <c r="A3003" s="58"/>
      <c r="B3003" s="26"/>
      <c r="C3003" s="27"/>
    </row>
    <row r="3004" spans="1:3" x14ac:dyDescent="0.3">
      <c r="A3004" s="58"/>
      <c r="B3004" s="26"/>
      <c r="C3004" s="27"/>
    </row>
    <row r="3005" spans="1:3" x14ac:dyDescent="0.3">
      <c r="A3005" s="58"/>
      <c r="B3005" s="26"/>
      <c r="C3005" s="27"/>
    </row>
    <row r="3006" spans="1:3" x14ac:dyDescent="0.3">
      <c r="A3006" s="58"/>
      <c r="B3006" s="26"/>
      <c r="C3006" s="27"/>
    </row>
    <row r="3007" spans="1:3" x14ac:dyDescent="0.3">
      <c r="A3007" s="58"/>
      <c r="B3007" s="26"/>
      <c r="C3007" s="27"/>
    </row>
    <row r="3008" spans="1:3" x14ac:dyDescent="0.3">
      <c r="A3008" s="58"/>
      <c r="B3008" s="26"/>
      <c r="C3008" s="27"/>
    </row>
    <row r="3009" spans="1:3" x14ac:dyDescent="0.3">
      <c r="A3009" s="58"/>
      <c r="B3009" s="26"/>
      <c r="C3009" s="27"/>
    </row>
    <row r="3010" spans="1:3" x14ac:dyDescent="0.3">
      <c r="A3010" s="58"/>
      <c r="B3010" s="26"/>
      <c r="C3010" s="27"/>
    </row>
    <row r="3011" spans="1:3" x14ac:dyDescent="0.3">
      <c r="A3011" s="58"/>
      <c r="B3011" s="26"/>
      <c r="C3011" s="27"/>
    </row>
    <row r="3012" spans="1:3" x14ac:dyDescent="0.3">
      <c r="A3012" s="58"/>
      <c r="B3012" s="26"/>
      <c r="C3012" s="27"/>
    </row>
    <row r="3013" spans="1:3" x14ac:dyDescent="0.3">
      <c r="A3013" s="58"/>
      <c r="B3013" s="26"/>
      <c r="C3013" s="27"/>
    </row>
    <row r="3014" spans="1:3" x14ac:dyDescent="0.3">
      <c r="A3014" s="58"/>
      <c r="B3014" s="26"/>
      <c r="C3014" s="27"/>
    </row>
    <row r="3015" spans="1:3" x14ac:dyDescent="0.3">
      <c r="A3015" s="58"/>
      <c r="B3015" s="26"/>
      <c r="C3015" s="27"/>
    </row>
    <row r="3016" spans="1:3" x14ac:dyDescent="0.3">
      <c r="A3016" s="58"/>
      <c r="B3016" s="26"/>
      <c r="C3016" s="27"/>
    </row>
    <row r="3017" spans="1:3" x14ac:dyDescent="0.3">
      <c r="A3017" s="58"/>
      <c r="B3017" s="26"/>
      <c r="C3017" s="27"/>
    </row>
    <row r="3018" spans="1:3" x14ac:dyDescent="0.3">
      <c r="A3018" s="58"/>
      <c r="B3018" s="26"/>
      <c r="C3018" s="27"/>
    </row>
    <row r="3019" spans="1:3" x14ac:dyDescent="0.3">
      <c r="A3019" s="58"/>
      <c r="B3019" s="26"/>
      <c r="C3019" s="27"/>
    </row>
    <row r="3020" spans="1:3" x14ac:dyDescent="0.3">
      <c r="A3020" s="58"/>
      <c r="B3020" s="26"/>
      <c r="C3020" s="27"/>
    </row>
    <row r="3021" spans="1:3" x14ac:dyDescent="0.3">
      <c r="A3021" s="58"/>
      <c r="B3021" s="26"/>
      <c r="C3021" s="27"/>
    </row>
    <row r="3022" spans="1:3" x14ac:dyDescent="0.3">
      <c r="A3022" s="58"/>
      <c r="B3022" s="26"/>
      <c r="C3022" s="27"/>
    </row>
    <row r="3023" spans="1:3" x14ac:dyDescent="0.3">
      <c r="A3023" s="58"/>
      <c r="B3023" s="26"/>
      <c r="C3023" s="27"/>
    </row>
    <row r="3024" spans="1:3" x14ac:dyDescent="0.3">
      <c r="A3024" s="58"/>
      <c r="B3024" s="26"/>
      <c r="C3024" s="27"/>
    </row>
    <row r="3025" spans="1:3" x14ac:dyDescent="0.3">
      <c r="A3025" s="58"/>
      <c r="B3025" s="26"/>
      <c r="C3025" s="27"/>
    </row>
    <row r="3026" spans="1:3" x14ac:dyDescent="0.3">
      <c r="A3026" s="58"/>
      <c r="B3026" s="26"/>
      <c r="C3026" s="27"/>
    </row>
    <row r="3027" spans="1:3" x14ac:dyDescent="0.3">
      <c r="A3027" s="58"/>
      <c r="B3027" s="26"/>
      <c r="C3027" s="27"/>
    </row>
    <row r="3028" spans="1:3" x14ac:dyDescent="0.3">
      <c r="A3028" s="58"/>
      <c r="B3028" s="26"/>
      <c r="C3028" s="27"/>
    </row>
    <row r="3029" spans="1:3" x14ac:dyDescent="0.3">
      <c r="A3029" s="58"/>
      <c r="B3029" s="26"/>
      <c r="C3029" s="27"/>
    </row>
    <row r="3030" spans="1:3" x14ac:dyDescent="0.3">
      <c r="A3030" s="58"/>
      <c r="B3030" s="26"/>
      <c r="C3030" s="27"/>
    </row>
    <row r="3031" spans="1:3" x14ac:dyDescent="0.3">
      <c r="A3031" s="58"/>
      <c r="B3031" s="26"/>
      <c r="C3031" s="27"/>
    </row>
    <row r="3032" spans="1:3" x14ac:dyDescent="0.3">
      <c r="A3032" s="58"/>
      <c r="B3032" s="26"/>
      <c r="C3032" s="27"/>
    </row>
    <row r="3033" spans="1:3" x14ac:dyDescent="0.3">
      <c r="A3033" s="58"/>
      <c r="B3033" s="26"/>
      <c r="C3033" s="27"/>
    </row>
    <row r="3034" spans="1:3" x14ac:dyDescent="0.3">
      <c r="A3034" s="58"/>
      <c r="B3034" s="26"/>
      <c r="C3034" s="27"/>
    </row>
    <row r="3035" spans="1:3" x14ac:dyDescent="0.3">
      <c r="A3035" s="58"/>
      <c r="B3035" s="26"/>
      <c r="C3035" s="27"/>
    </row>
    <row r="3036" spans="1:3" x14ac:dyDescent="0.3">
      <c r="A3036" s="58"/>
      <c r="B3036" s="26"/>
      <c r="C3036" s="27"/>
    </row>
    <row r="3037" spans="1:3" x14ac:dyDescent="0.3">
      <c r="A3037" s="58"/>
      <c r="B3037" s="26"/>
      <c r="C3037" s="27"/>
    </row>
    <row r="3038" spans="1:3" x14ac:dyDescent="0.3">
      <c r="A3038" s="58"/>
      <c r="B3038" s="26"/>
      <c r="C3038" s="27"/>
    </row>
    <row r="3039" spans="1:3" x14ac:dyDescent="0.3">
      <c r="A3039" s="58"/>
      <c r="B3039" s="26"/>
      <c r="C3039" s="27"/>
    </row>
    <row r="3040" spans="1:3" x14ac:dyDescent="0.3">
      <c r="A3040" s="58"/>
      <c r="B3040" s="26"/>
      <c r="C3040" s="27"/>
    </row>
    <row r="3041" spans="1:3" x14ac:dyDescent="0.3">
      <c r="A3041" s="58"/>
      <c r="B3041" s="26"/>
      <c r="C3041" s="27"/>
    </row>
    <row r="3042" spans="1:3" x14ac:dyDescent="0.3">
      <c r="A3042" s="58"/>
      <c r="B3042" s="26"/>
      <c r="C3042" s="27"/>
    </row>
    <row r="3043" spans="1:3" x14ac:dyDescent="0.3">
      <c r="A3043" s="58"/>
      <c r="B3043" s="26"/>
      <c r="C3043" s="27"/>
    </row>
    <row r="3044" spans="1:3" x14ac:dyDescent="0.3">
      <c r="A3044" s="58"/>
      <c r="B3044" s="26"/>
      <c r="C3044" s="27"/>
    </row>
    <row r="3045" spans="1:3" x14ac:dyDescent="0.3">
      <c r="A3045" s="58"/>
      <c r="B3045" s="26"/>
      <c r="C3045" s="27"/>
    </row>
    <row r="3046" spans="1:3" x14ac:dyDescent="0.3">
      <c r="A3046" s="58"/>
      <c r="B3046" s="26"/>
      <c r="C3046" s="27"/>
    </row>
    <row r="3047" spans="1:3" x14ac:dyDescent="0.3">
      <c r="A3047" s="58"/>
      <c r="B3047" s="26"/>
      <c r="C3047" s="27"/>
    </row>
    <row r="3048" spans="1:3" x14ac:dyDescent="0.3">
      <c r="A3048" s="58"/>
      <c r="B3048" s="26"/>
      <c r="C3048" s="27"/>
    </row>
    <row r="3049" spans="1:3" x14ac:dyDescent="0.3">
      <c r="A3049" s="58"/>
      <c r="B3049" s="26"/>
      <c r="C3049" s="27"/>
    </row>
    <row r="3050" spans="1:3" x14ac:dyDescent="0.3">
      <c r="A3050" s="58"/>
      <c r="B3050" s="26"/>
      <c r="C3050" s="27"/>
    </row>
    <row r="3051" spans="1:3" x14ac:dyDescent="0.3">
      <c r="A3051" s="58"/>
      <c r="B3051" s="26"/>
      <c r="C3051" s="27"/>
    </row>
    <row r="3052" spans="1:3" x14ac:dyDescent="0.3">
      <c r="A3052" s="58"/>
      <c r="B3052" s="26"/>
      <c r="C3052" s="27"/>
    </row>
    <row r="3053" spans="1:3" x14ac:dyDescent="0.3">
      <c r="A3053" s="58"/>
      <c r="B3053" s="26"/>
      <c r="C3053" s="27"/>
    </row>
    <row r="3054" spans="1:3" x14ac:dyDescent="0.3">
      <c r="A3054" s="58"/>
      <c r="B3054" s="26"/>
      <c r="C3054" s="27"/>
    </row>
    <row r="3055" spans="1:3" x14ac:dyDescent="0.3">
      <c r="A3055" s="58"/>
      <c r="B3055" s="26"/>
      <c r="C3055" s="27"/>
    </row>
    <row r="3056" spans="1:3" x14ac:dyDescent="0.3">
      <c r="A3056" s="58"/>
      <c r="B3056" s="26"/>
      <c r="C3056" s="27"/>
    </row>
    <row r="3057" spans="1:3" x14ac:dyDescent="0.3">
      <c r="A3057" s="58"/>
      <c r="B3057" s="26"/>
      <c r="C3057" s="27"/>
    </row>
    <row r="3058" spans="1:3" x14ac:dyDescent="0.3">
      <c r="A3058" s="58"/>
      <c r="B3058" s="26"/>
      <c r="C3058" s="27"/>
    </row>
    <row r="3059" spans="1:3" x14ac:dyDescent="0.3">
      <c r="A3059" s="58"/>
      <c r="B3059" s="26"/>
      <c r="C3059" s="27"/>
    </row>
    <row r="3060" spans="1:3" x14ac:dyDescent="0.3">
      <c r="A3060" s="58"/>
      <c r="B3060" s="26"/>
      <c r="C3060" s="27"/>
    </row>
    <row r="3061" spans="1:3" x14ac:dyDescent="0.3">
      <c r="A3061" s="58"/>
      <c r="B3061" s="26"/>
      <c r="C3061" s="27"/>
    </row>
    <row r="3062" spans="1:3" x14ac:dyDescent="0.3">
      <c r="A3062" s="58"/>
      <c r="B3062" s="26"/>
      <c r="C3062" s="27"/>
    </row>
    <row r="3063" spans="1:3" x14ac:dyDescent="0.3">
      <c r="A3063" s="58"/>
      <c r="B3063" s="26"/>
      <c r="C3063" s="27"/>
    </row>
    <row r="3064" spans="1:3" x14ac:dyDescent="0.3">
      <c r="A3064" s="58"/>
      <c r="B3064" s="26"/>
      <c r="C3064" s="27"/>
    </row>
    <row r="3065" spans="1:3" x14ac:dyDescent="0.3">
      <c r="A3065" s="58"/>
      <c r="B3065" s="26"/>
      <c r="C3065" s="27"/>
    </row>
    <row r="3066" spans="1:3" x14ac:dyDescent="0.3">
      <c r="A3066" s="58"/>
      <c r="B3066" s="26"/>
      <c r="C3066" s="27"/>
    </row>
    <row r="3067" spans="1:3" x14ac:dyDescent="0.3">
      <c r="A3067" s="58"/>
      <c r="B3067" s="26"/>
      <c r="C3067" s="27"/>
    </row>
    <row r="3068" spans="1:3" x14ac:dyDescent="0.3">
      <c r="A3068" s="58"/>
      <c r="B3068" s="26"/>
      <c r="C3068" s="27"/>
    </row>
    <row r="3069" spans="1:3" x14ac:dyDescent="0.3">
      <c r="A3069" s="58"/>
      <c r="B3069" s="26"/>
      <c r="C3069" s="27"/>
    </row>
    <row r="3070" spans="1:3" x14ac:dyDescent="0.3">
      <c r="A3070" s="58"/>
      <c r="B3070" s="26"/>
      <c r="C3070" s="27"/>
    </row>
    <row r="3071" spans="1:3" x14ac:dyDescent="0.3">
      <c r="A3071" s="58"/>
      <c r="B3071" s="26"/>
      <c r="C3071" s="27"/>
    </row>
    <row r="3072" spans="1:3" x14ac:dyDescent="0.3">
      <c r="A3072" s="58"/>
      <c r="B3072" s="26"/>
      <c r="C3072" s="27"/>
    </row>
    <row r="3073" spans="1:3" x14ac:dyDescent="0.3">
      <c r="A3073" s="58"/>
      <c r="B3073" s="26"/>
      <c r="C3073" s="27"/>
    </row>
    <row r="3074" spans="1:3" x14ac:dyDescent="0.3">
      <c r="A3074" s="58"/>
      <c r="B3074" s="26"/>
      <c r="C3074" s="27"/>
    </row>
    <row r="3075" spans="1:3" x14ac:dyDescent="0.3">
      <c r="A3075" s="58"/>
      <c r="B3075" s="26"/>
      <c r="C3075" s="27"/>
    </row>
    <row r="3076" spans="1:3" x14ac:dyDescent="0.3">
      <c r="A3076" s="58"/>
      <c r="B3076" s="26"/>
      <c r="C3076" s="27"/>
    </row>
    <row r="3077" spans="1:3" x14ac:dyDescent="0.3">
      <c r="A3077" s="58"/>
      <c r="B3077" s="26"/>
      <c r="C3077" s="27"/>
    </row>
    <row r="3078" spans="1:3" x14ac:dyDescent="0.3">
      <c r="A3078" s="58"/>
      <c r="B3078" s="26"/>
      <c r="C3078" s="27"/>
    </row>
    <row r="3079" spans="1:3" x14ac:dyDescent="0.3">
      <c r="A3079" s="58"/>
      <c r="B3079" s="26"/>
      <c r="C3079" s="27"/>
    </row>
    <row r="3080" spans="1:3" x14ac:dyDescent="0.3">
      <c r="A3080" s="58"/>
      <c r="B3080" s="26"/>
      <c r="C3080" s="27"/>
    </row>
    <row r="3081" spans="1:3" x14ac:dyDescent="0.3">
      <c r="A3081" s="58"/>
      <c r="B3081" s="26"/>
      <c r="C3081" s="27"/>
    </row>
    <row r="3082" spans="1:3" x14ac:dyDescent="0.3">
      <c r="A3082" s="58"/>
      <c r="B3082" s="26"/>
      <c r="C3082" s="27"/>
    </row>
    <row r="3083" spans="1:3" x14ac:dyDescent="0.3">
      <c r="A3083" s="58"/>
      <c r="B3083" s="26"/>
      <c r="C3083" s="27"/>
    </row>
    <row r="3084" spans="1:3" x14ac:dyDescent="0.3">
      <c r="A3084" s="58"/>
      <c r="B3084" s="26"/>
      <c r="C3084" s="27"/>
    </row>
    <row r="3085" spans="1:3" x14ac:dyDescent="0.3">
      <c r="A3085" s="58"/>
      <c r="B3085" s="26"/>
      <c r="C3085" s="27"/>
    </row>
    <row r="3086" spans="1:3" x14ac:dyDescent="0.3">
      <c r="A3086" s="58"/>
      <c r="B3086" s="26"/>
      <c r="C3086" s="27"/>
    </row>
    <row r="3087" spans="1:3" x14ac:dyDescent="0.3">
      <c r="A3087" s="58"/>
      <c r="B3087" s="26"/>
      <c r="C3087" s="27"/>
    </row>
    <row r="3088" spans="1:3" x14ac:dyDescent="0.3">
      <c r="A3088" s="58"/>
      <c r="B3088" s="26"/>
      <c r="C3088" s="27"/>
    </row>
    <row r="3089" spans="1:3" x14ac:dyDescent="0.3">
      <c r="A3089" s="58"/>
      <c r="B3089" s="26"/>
      <c r="C3089" s="27"/>
    </row>
    <row r="3090" spans="1:3" x14ac:dyDescent="0.3">
      <c r="A3090" s="58"/>
      <c r="B3090" s="26"/>
      <c r="C3090" s="27"/>
    </row>
    <row r="3091" spans="1:3" x14ac:dyDescent="0.3">
      <c r="A3091" s="58"/>
      <c r="B3091" s="26"/>
      <c r="C3091" s="27"/>
    </row>
    <row r="3092" spans="1:3" x14ac:dyDescent="0.3">
      <c r="A3092" s="58"/>
      <c r="B3092" s="26"/>
      <c r="C3092" s="27"/>
    </row>
    <row r="3093" spans="1:3" x14ac:dyDescent="0.3">
      <c r="A3093" s="58"/>
      <c r="B3093" s="26"/>
      <c r="C3093" s="27"/>
    </row>
    <row r="3094" spans="1:3" x14ac:dyDescent="0.3">
      <c r="A3094" s="58"/>
      <c r="B3094" s="26"/>
      <c r="C3094" s="27"/>
    </row>
    <row r="3095" spans="1:3" x14ac:dyDescent="0.3">
      <c r="A3095" s="58"/>
      <c r="B3095" s="26"/>
      <c r="C3095" s="27"/>
    </row>
    <row r="3096" spans="1:3" x14ac:dyDescent="0.3">
      <c r="A3096" s="58"/>
      <c r="B3096" s="26"/>
      <c r="C3096" s="27"/>
    </row>
    <row r="3097" spans="1:3" x14ac:dyDescent="0.3">
      <c r="A3097" s="58"/>
      <c r="B3097" s="26"/>
      <c r="C3097" s="27"/>
    </row>
    <row r="3098" spans="1:3" x14ac:dyDescent="0.3">
      <c r="A3098" s="58"/>
      <c r="B3098" s="26"/>
      <c r="C3098" s="27"/>
    </row>
    <row r="3099" spans="1:3" x14ac:dyDescent="0.3">
      <c r="A3099" s="58"/>
      <c r="B3099" s="26"/>
      <c r="C3099" s="27"/>
    </row>
    <row r="3100" spans="1:3" x14ac:dyDescent="0.3">
      <c r="A3100" s="58"/>
      <c r="B3100" s="26"/>
      <c r="C3100" s="27"/>
    </row>
    <row r="3101" spans="1:3" x14ac:dyDescent="0.3">
      <c r="A3101" s="58"/>
      <c r="B3101" s="26"/>
      <c r="C3101" s="27"/>
    </row>
    <row r="3102" spans="1:3" x14ac:dyDescent="0.3">
      <c r="A3102" s="58"/>
      <c r="B3102" s="26"/>
      <c r="C3102" s="27"/>
    </row>
    <row r="3103" spans="1:3" x14ac:dyDescent="0.3">
      <c r="A3103" s="58"/>
      <c r="B3103" s="26"/>
      <c r="C3103" s="27"/>
    </row>
    <row r="3104" spans="1:3" x14ac:dyDescent="0.3">
      <c r="A3104" s="58"/>
      <c r="B3104" s="26"/>
      <c r="C3104" s="27"/>
    </row>
    <row r="3105" spans="1:3" x14ac:dyDescent="0.3">
      <c r="A3105" s="58"/>
      <c r="B3105" s="26"/>
      <c r="C3105" s="27"/>
    </row>
    <row r="3106" spans="1:3" x14ac:dyDescent="0.3">
      <c r="A3106" s="58"/>
      <c r="B3106" s="26"/>
      <c r="C3106" s="27"/>
    </row>
    <row r="3107" spans="1:3" x14ac:dyDescent="0.3">
      <c r="A3107" s="58"/>
      <c r="B3107" s="26"/>
      <c r="C3107" s="27"/>
    </row>
    <row r="3108" spans="1:3" x14ac:dyDescent="0.3">
      <c r="A3108" s="58"/>
      <c r="B3108" s="26"/>
      <c r="C3108" s="27"/>
    </row>
    <row r="3109" spans="1:3" x14ac:dyDescent="0.3">
      <c r="A3109" s="58"/>
      <c r="B3109" s="26"/>
      <c r="C3109" s="27"/>
    </row>
    <row r="3110" spans="1:3" x14ac:dyDescent="0.3">
      <c r="A3110" s="58"/>
      <c r="B3110" s="26"/>
      <c r="C3110" s="27"/>
    </row>
    <row r="3111" spans="1:3" x14ac:dyDescent="0.3">
      <c r="A3111" s="58"/>
      <c r="B3111" s="26"/>
      <c r="C3111" s="27"/>
    </row>
    <row r="3112" spans="1:3" x14ac:dyDescent="0.3">
      <c r="A3112" s="58"/>
      <c r="B3112" s="26"/>
      <c r="C3112" s="27"/>
    </row>
    <row r="3113" spans="1:3" x14ac:dyDescent="0.3">
      <c r="A3113" s="58"/>
      <c r="B3113" s="26"/>
      <c r="C3113" s="27"/>
    </row>
    <row r="3114" spans="1:3" x14ac:dyDescent="0.3">
      <c r="A3114" s="58"/>
      <c r="B3114" s="26"/>
      <c r="C3114" s="27"/>
    </row>
    <row r="3115" spans="1:3" x14ac:dyDescent="0.3">
      <c r="A3115" s="58"/>
      <c r="B3115" s="26"/>
      <c r="C3115" s="27"/>
    </row>
    <row r="3116" spans="1:3" x14ac:dyDescent="0.3">
      <c r="A3116" s="58"/>
      <c r="B3116" s="26"/>
      <c r="C3116" s="27"/>
    </row>
    <row r="3117" spans="1:3" x14ac:dyDescent="0.3">
      <c r="A3117" s="58"/>
      <c r="B3117" s="26"/>
      <c r="C3117" s="27"/>
    </row>
    <row r="3118" spans="1:3" x14ac:dyDescent="0.3">
      <c r="A3118" s="58"/>
      <c r="B3118" s="26"/>
      <c r="C3118" s="27"/>
    </row>
    <row r="3119" spans="1:3" x14ac:dyDescent="0.3">
      <c r="A3119" s="58"/>
      <c r="B3119" s="26"/>
      <c r="C3119" s="27"/>
    </row>
    <row r="3120" spans="1:3" x14ac:dyDescent="0.3">
      <c r="A3120" s="58"/>
      <c r="B3120" s="26"/>
      <c r="C3120" s="27"/>
    </row>
    <row r="3121" spans="1:3" x14ac:dyDescent="0.3">
      <c r="A3121" s="58"/>
      <c r="B3121" s="26"/>
      <c r="C3121" s="27"/>
    </row>
    <row r="3122" spans="1:3" x14ac:dyDescent="0.3">
      <c r="A3122" s="58"/>
      <c r="B3122" s="26"/>
      <c r="C3122" s="27"/>
    </row>
    <row r="3123" spans="1:3" x14ac:dyDescent="0.3">
      <c r="A3123" s="58"/>
      <c r="B3123" s="26"/>
      <c r="C3123" s="27"/>
    </row>
    <row r="3124" spans="1:3" x14ac:dyDescent="0.3">
      <c r="A3124" s="58"/>
      <c r="B3124" s="26"/>
      <c r="C3124" s="27"/>
    </row>
    <row r="3125" spans="1:3" x14ac:dyDescent="0.3">
      <c r="A3125" s="58"/>
      <c r="B3125" s="26"/>
      <c r="C3125" s="27"/>
    </row>
    <row r="3126" spans="1:3" x14ac:dyDescent="0.3">
      <c r="A3126" s="58"/>
      <c r="B3126" s="26"/>
      <c r="C3126" s="27"/>
    </row>
    <row r="3127" spans="1:3" x14ac:dyDescent="0.3">
      <c r="A3127" s="58"/>
      <c r="B3127" s="26"/>
      <c r="C3127" s="27"/>
    </row>
    <row r="3128" spans="1:3" x14ac:dyDescent="0.3">
      <c r="A3128" s="58"/>
      <c r="B3128" s="26"/>
      <c r="C3128" s="27"/>
    </row>
    <row r="3129" spans="1:3" x14ac:dyDescent="0.3">
      <c r="A3129" s="58"/>
      <c r="B3129" s="26"/>
      <c r="C3129" s="27"/>
    </row>
    <row r="3130" spans="1:3" x14ac:dyDescent="0.3">
      <c r="A3130" s="58"/>
      <c r="B3130" s="26"/>
      <c r="C3130" s="27"/>
    </row>
    <row r="3131" spans="1:3" x14ac:dyDescent="0.3">
      <c r="A3131" s="58"/>
      <c r="B3131" s="26"/>
      <c r="C3131" s="27"/>
    </row>
    <row r="3132" spans="1:3" x14ac:dyDescent="0.3">
      <c r="A3132" s="58"/>
      <c r="B3132" s="26"/>
      <c r="C3132" s="27"/>
    </row>
    <row r="3133" spans="1:3" x14ac:dyDescent="0.3">
      <c r="A3133" s="58"/>
      <c r="B3133" s="26"/>
      <c r="C3133" s="27"/>
    </row>
    <row r="3134" spans="1:3" x14ac:dyDescent="0.3">
      <c r="A3134" s="58"/>
      <c r="B3134" s="26"/>
      <c r="C3134" s="27"/>
    </row>
    <row r="3135" spans="1:3" x14ac:dyDescent="0.3">
      <c r="A3135" s="58"/>
      <c r="B3135" s="26"/>
      <c r="C3135" s="27"/>
    </row>
    <row r="3136" spans="1:3" x14ac:dyDescent="0.3">
      <c r="A3136" s="58"/>
      <c r="B3136" s="26"/>
      <c r="C3136" s="27"/>
    </row>
    <row r="3137" spans="1:3" x14ac:dyDescent="0.3">
      <c r="A3137" s="58"/>
      <c r="B3137" s="26"/>
      <c r="C3137" s="27"/>
    </row>
    <row r="3138" spans="1:3" x14ac:dyDescent="0.3">
      <c r="A3138" s="58"/>
      <c r="B3138" s="26"/>
      <c r="C3138" s="27"/>
    </row>
    <row r="3139" spans="1:3" x14ac:dyDescent="0.3">
      <c r="A3139" s="58"/>
      <c r="B3139" s="26"/>
      <c r="C3139" s="27"/>
    </row>
    <row r="3140" spans="1:3" x14ac:dyDescent="0.3">
      <c r="A3140" s="58"/>
      <c r="B3140" s="26"/>
      <c r="C3140" s="27"/>
    </row>
    <row r="3141" spans="1:3" x14ac:dyDescent="0.3">
      <c r="A3141" s="58"/>
      <c r="B3141" s="26"/>
      <c r="C3141" s="27"/>
    </row>
    <row r="3142" spans="1:3" x14ac:dyDescent="0.3">
      <c r="A3142" s="58"/>
      <c r="B3142" s="26"/>
      <c r="C3142" s="27"/>
    </row>
    <row r="3143" spans="1:3" x14ac:dyDescent="0.3">
      <c r="A3143" s="58"/>
      <c r="B3143" s="26"/>
      <c r="C3143" s="27"/>
    </row>
    <row r="3144" spans="1:3" x14ac:dyDescent="0.3">
      <c r="A3144" s="58"/>
      <c r="B3144" s="26"/>
      <c r="C3144" s="27"/>
    </row>
    <row r="3145" spans="1:3" x14ac:dyDescent="0.3">
      <c r="A3145" s="58"/>
      <c r="B3145" s="26"/>
      <c r="C3145" s="27"/>
    </row>
    <row r="3146" spans="1:3" x14ac:dyDescent="0.3">
      <c r="A3146" s="58"/>
      <c r="B3146" s="26"/>
      <c r="C3146" s="27"/>
    </row>
    <row r="3147" spans="1:3" x14ac:dyDescent="0.3">
      <c r="A3147" s="58"/>
      <c r="B3147" s="26"/>
      <c r="C3147" s="27"/>
    </row>
    <row r="3148" spans="1:3" x14ac:dyDescent="0.3">
      <c r="A3148" s="58"/>
      <c r="B3148" s="26"/>
      <c r="C3148" s="27"/>
    </row>
    <row r="3149" spans="1:3" x14ac:dyDescent="0.3">
      <c r="A3149" s="58"/>
      <c r="B3149" s="26"/>
      <c r="C3149" s="27"/>
    </row>
    <row r="3150" spans="1:3" x14ac:dyDescent="0.3">
      <c r="A3150" s="58"/>
      <c r="B3150" s="26"/>
      <c r="C3150" s="27"/>
    </row>
    <row r="3151" spans="1:3" x14ac:dyDescent="0.3">
      <c r="A3151" s="58"/>
      <c r="B3151" s="26"/>
      <c r="C3151" s="27"/>
    </row>
    <row r="3152" spans="1:3" x14ac:dyDescent="0.3">
      <c r="A3152" s="58"/>
      <c r="B3152" s="26"/>
      <c r="C3152" s="27"/>
    </row>
    <row r="3153" spans="1:3" x14ac:dyDescent="0.3">
      <c r="A3153" s="58"/>
      <c r="B3153" s="26"/>
      <c r="C3153" s="27"/>
    </row>
    <row r="3154" spans="1:3" x14ac:dyDescent="0.3">
      <c r="A3154" s="58"/>
      <c r="B3154" s="26"/>
      <c r="C3154" s="27"/>
    </row>
    <row r="3155" spans="1:3" x14ac:dyDescent="0.3">
      <c r="A3155" s="58"/>
      <c r="B3155" s="26"/>
      <c r="C3155" s="27"/>
    </row>
    <row r="3156" spans="1:3" x14ac:dyDescent="0.3">
      <c r="A3156" s="58"/>
      <c r="B3156" s="26"/>
      <c r="C3156" s="27"/>
    </row>
    <row r="3157" spans="1:3" x14ac:dyDescent="0.3">
      <c r="A3157" s="58"/>
      <c r="B3157" s="26"/>
      <c r="C3157" s="27"/>
    </row>
    <row r="3158" spans="1:3" x14ac:dyDescent="0.3">
      <c r="A3158" s="58"/>
      <c r="B3158" s="26"/>
      <c r="C3158" s="27"/>
    </row>
    <row r="3159" spans="1:3" x14ac:dyDescent="0.3">
      <c r="A3159" s="58"/>
      <c r="B3159" s="26"/>
      <c r="C3159" s="27"/>
    </row>
    <row r="3160" spans="1:3" x14ac:dyDescent="0.3">
      <c r="A3160" s="58"/>
      <c r="B3160" s="26"/>
      <c r="C3160" s="27"/>
    </row>
    <row r="3161" spans="1:3" x14ac:dyDescent="0.3">
      <c r="A3161" s="58"/>
      <c r="B3161" s="26"/>
      <c r="C3161" s="27"/>
    </row>
    <row r="3162" spans="1:3" x14ac:dyDescent="0.3">
      <c r="A3162" s="58"/>
      <c r="B3162" s="26"/>
      <c r="C3162" s="27"/>
    </row>
    <row r="3163" spans="1:3" x14ac:dyDescent="0.3">
      <c r="A3163" s="58"/>
      <c r="B3163" s="26"/>
      <c r="C3163" s="27"/>
    </row>
    <row r="3164" spans="1:3" x14ac:dyDescent="0.3">
      <c r="A3164" s="58"/>
      <c r="B3164" s="26"/>
      <c r="C3164" s="27"/>
    </row>
    <row r="3165" spans="1:3" x14ac:dyDescent="0.3">
      <c r="A3165" s="58"/>
      <c r="B3165" s="26"/>
      <c r="C3165" s="27"/>
    </row>
    <row r="3166" spans="1:3" x14ac:dyDescent="0.3">
      <c r="A3166" s="58"/>
      <c r="B3166" s="26"/>
      <c r="C3166" s="27"/>
    </row>
    <row r="3167" spans="1:3" x14ac:dyDescent="0.3">
      <c r="A3167" s="58"/>
      <c r="B3167" s="26"/>
      <c r="C3167" s="27"/>
    </row>
    <row r="3168" spans="1:3" x14ac:dyDescent="0.3">
      <c r="A3168" s="58"/>
      <c r="B3168" s="26"/>
      <c r="C3168" s="27"/>
    </row>
    <row r="3169" spans="1:3" x14ac:dyDescent="0.3">
      <c r="A3169" s="58"/>
      <c r="B3169" s="26"/>
      <c r="C3169" s="27"/>
    </row>
    <row r="3170" spans="1:3" x14ac:dyDescent="0.3">
      <c r="A3170" s="58"/>
      <c r="B3170" s="26"/>
      <c r="C3170" s="27"/>
    </row>
    <row r="3171" spans="1:3" x14ac:dyDescent="0.3">
      <c r="A3171" s="58"/>
      <c r="B3171" s="26"/>
      <c r="C3171" s="27"/>
    </row>
    <row r="3172" spans="1:3" x14ac:dyDescent="0.3">
      <c r="A3172" s="58"/>
      <c r="B3172" s="26"/>
      <c r="C3172" s="27"/>
    </row>
    <row r="3173" spans="1:3" x14ac:dyDescent="0.3">
      <c r="A3173" s="58"/>
      <c r="B3173" s="26"/>
      <c r="C3173" s="27"/>
    </row>
    <row r="3174" spans="1:3" x14ac:dyDescent="0.3">
      <c r="A3174" s="58"/>
      <c r="B3174" s="26"/>
      <c r="C3174" s="27"/>
    </row>
    <row r="3175" spans="1:3" x14ac:dyDescent="0.3">
      <c r="A3175" s="58"/>
      <c r="B3175" s="26"/>
      <c r="C3175" s="27"/>
    </row>
    <row r="3176" spans="1:3" x14ac:dyDescent="0.3">
      <c r="A3176" s="58"/>
      <c r="B3176" s="26"/>
      <c r="C3176" s="27"/>
    </row>
    <row r="3177" spans="1:3" x14ac:dyDescent="0.3">
      <c r="A3177" s="58"/>
      <c r="B3177" s="26"/>
      <c r="C3177" s="27"/>
    </row>
    <row r="3178" spans="1:3" x14ac:dyDescent="0.3">
      <c r="A3178" s="58"/>
      <c r="B3178" s="26"/>
      <c r="C3178" s="27"/>
    </row>
    <row r="3179" spans="1:3" x14ac:dyDescent="0.3">
      <c r="A3179" s="58"/>
      <c r="B3179" s="26"/>
      <c r="C3179" s="27"/>
    </row>
    <row r="3180" spans="1:3" x14ac:dyDescent="0.3">
      <c r="A3180" s="58"/>
      <c r="B3180" s="26"/>
      <c r="C3180" s="27"/>
    </row>
    <row r="3181" spans="1:3" x14ac:dyDescent="0.3">
      <c r="A3181" s="58"/>
      <c r="B3181" s="26"/>
      <c r="C3181" s="27"/>
    </row>
    <row r="3182" spans="1:3" x14ac:dyDescent="0.3">
      <c r="A3182" s="58"/>
      <c r="B3182" s="26"/>
      <c r="C3182" s="27"/>
    </row>
    <row r="3183" spans="1:3" x14ac:dyDescent="0.3">
      <c r="A3183" s="58"/>
      <c r="B3183" s="26"/>
      <c r="C3183" s="27"/>
    </row>
    <row r="3184" spans="1:3" x14ac:dyDescent="0.3">
      <c r="A3184" s="58"/>
      <c r="B3184" s="26"/>
      <c r="C3184" s="27"/>
    </row>
    <row r="3185" spans="1:3" x14ac:dyDescent="0.3">
      <c r="A3185" s="58"/>
      <c r="B3185" s="26"/>
      <c r="C3185" s="27"/>
    </row>
    <row r="3186" spans="1:3" x14ac:dyDescent="0.3">
      <c r="A3186" s="58"/>
      <c r="B3186" s="26"/>
      <c r="C3186" s="27"/>
    </row>
    <row r="3187" spans="1:3" x14ac:dyDescent="0.3">
      <c r="A3187" s="58"/>
      <c r="B3187" s="26"/>
      <c r="C3187" s="27"/>
    </row>
    <row r="3188" spans="1:3" x14ac:dyDescent="0.3">
      <c r="A3188" s="58"/>
      <c r="B3188" s="26"/>
      <c r="C3188" s="27"/>
    </row>
    <row r="3189" spans="1:3" x14ac:dyDescent="0.3">
      <c r="A3189" s="58"/>
      <c r="B3189" s="26"/>
      <c r="C3189" s="27"/>
    </row>
    <row r="3190" spans="1:3" x14ac:dyDescent="0.3">
      <c r="A3190" s="58"/>
      <c r="B3190" s="26"/>
      <c r="C3190" s="27"/>
    </row>
    <row r="3191" spans="1:3" x14ac:dyDescent="0.3">
      <c r="A3191" s="58"/>
      <c r="B3191" s="26"/>
      <c r="C3191" s="27"/>
    </row>
    <row r="3192" spans="1:3" x14ac:dyDescent="0.3">
      <c r="A3192" s="58"/>
      <c r="B3192" s="26"/>
      <c r="C3192" s="27"/>
    </row>
    <row r="3193" spans="1:3" x14ac:dyDescent="0.3">
      <c r="A3193" s="58"/>
      <c r="B3193" s="26"/>
      <c r="C3193" s="27"/>
    </row>
    <row r="3194" spans="1:3" x14ac:dyDescent="0.3">
      <c r="A3194" s="58"/>
      <c r="B3194" s="26"/>
      <c r="C3194" s="27"/>
    </row>
    <row r="3195" spans="1:3" x14ac:dyDescent="0.3">
      <c r="A3195" s="58"/>
      <c r="B3195" s="26"/>
      <c r="C3195" s="27"/>
    </row>
    <row r="3196" spans="1:3" x14ac:dyDescent="0.3">
      <c r="A3196" s="58"/>
      <c r="B3196" s="26"/>
      <c r="C3196" s="27"/>
    </row>
    <row r="3197" spans="1:3" x14ac:dyDescent="0.3">
      <c r="A3197" s="58"/>
      <c r="B3197" s="26"/>
      <c r="C3197" s="27"/>
    </row>
    <row r="3198" spans="1:3" x14ac:dyDescent="0.3">
      <c r="A3198" s="58"/>
      <c r="B3198" s="26"/>
      <c r="C3198" s="27"/>
    </row>
    <row r="3199" spans="1:3" x14ac:dyDescent="0.3">
      <c r="A3199" s="58"/>
      <c r="B3199" s="26"/>
      <c r="C3199" s="27"/>
    </row>
    <row r="3200" spans="1:3" x14ac:dyDescent="0.3">
      <c r="A3200" s="58"/>
      <c r="B3200" s="26"/>
      <c r="C3200" s="27"/>
    </row>
    <row r="3201" spans="1:3" x14ac:dyDescent="0.3">
      <c r="A3201" s="58"/>
      <c r="B3201" s="26"/>
      <c r="C3201" s="27"/>
    </row>
    <row r="3202" spans="1:3" x14ac:dyDescent="0.3">
      <c r="A3202" s="58"/>
      <c r="B3202" s="26"/>
      <c r="C3202" s="27"/>
    </row>
    <row r="3203" spans="1:3" x14ac:dyDescent="0.3">
      <c r="A3203" s="58"/>
      <c r="B3203" s="26"/>
      <c r="C3203" s="27"/>
    </row>
    <row r="3204" spans="1:3" x14ac:dyDescent="0.3">
      <c r="A3204" s="58"/>
      <c r="B3204" s="26"/>
      <c r="C3204" s="27"/>
    </row>
    <row r="3205" spans="1:3" x14ac:dyDescent="0.3">
      <c r="A3205" s="58"/>
      <c r="B3205" s="26"/>
      <c r="C3205" s="27"/>
    </row>
    <row r="3206" spans="1:3" x14ac:dyDescent="0.3">
      <c r="A3206" s="58"/>
      <c r="B3206" s="26"/>
      <c r="C3206" s="27"/>
    </row>
    <row r="3207" spans="1:3" x14ac:dyDescent="0.3">
      <c r="A3207" s="58"/>
      <c r="B3207" s="26"/>
      <c r="C3207" s="27"/>
    </row>
    <row r="3208" spans="1:3" x14ac:dyDescent="0.3">
      <c r="A3208" s="58"/>
      <c r="B3208" s="26"/>
      <c r="C3208" s="27"/>
    </row>
    <row r="3209" spans="1:3" x14ac:dyDescent="0.3">
      <c r="A3209" s="58"/>
      <c r="B3209" s="26"/>
      <c r="C3209" s="27"/>
    </row>
    <row r="3210" spans="1:3" x14ac:dyDescent="0.3">
      <c r="A3210" s="58"/>
      <c r="B3210" s="26"/>
      <c r="C3210" s="27"/>
    </row>
    <row r="3211" spans="1:3" x14ac:dyDescent="0.3">
      <c r="A3211" s="58"/>
      <c r="B3211" s="26"/>
      <c r="C3211" s="27"/>
    </row>
    <row r="3212" spans="1:3" x14ac:dyDescent="0.3">
      <c r="A3212" s="58"/>
      <c r="B3212" s="26"/>
      <c r="C3212" s="27"/>
    </row>
    <row r="3213" spans="1:3" x14ac:dyDescent="0.3">
      <c r="A3213" s="58"/>
      <c r="B3213" s="26"/>
      <c r="C3213" s="27"/>
    </row>
    <row r="3214" spans="1:3" x14ac:dyDescent="0.3">
      <c r="A3214" s="58"/>
      <c r="B3214" s="26"/>
      <c r="C3214" s="27"/>
    </row>
    <row r="3215" spans="1:3" x14ac:dyDescent="0.3">
      <c r="A3215" s="58"/>
      <c r="B3215" s="26"/>
      <c r="C3215" s="27"/>
    </row>
    <row r="3216" spans="1:3" x14ac:dyDescent="0.3">
      <c r="A3216" s="58"/>
      <c r="B3216" s="26"/>
      <c r="C3216" s="27"/>
    </row>
    <row r="3217" spans="1:3" x14ac:dyDescent="0.3">
      <c r="A3217" s="58"/>
      <c r="B3217" s="26"/>
      <c r="C3217" s="27"/>
    </row>
    <row r="3218" spans="1:3" x14ac:dyDescent="0.3">
      <c r="A3218" s="58"/>
      <c r="B3218" s="26"/>
      <c r="C3218" s="27"/>
    </row>
    <row r="3219" spans="1:3" x14ac:dyDescent="0.3">
      <c r="A3219" s="58"/>
      <c r="B3219" s="26"/>
      <c r="C3219" s="27"/>
    </row>
    <row r="3220" spans="1:3" x14ac:dyDescent="0.3">
      <c r="A3220" s="58"/>
      <c r="B3220" s="26"/>
      <c r="C3220" s="27"/>
    </row>
    <row r="3221" spans="1:3" x14ac:dyDescent="0.3">
      <c r="A3221" s="58"/>
      <c r="B3221" s="26"/>
      <c r="C3221" s="27"/>
    </row>
    <row r="3222" spans="1:3" x14ac:dyDescent="0.3">
      <c r="A3222" s="58"/>
      <c r="B3222" s="26"/>
      <c r="C3222" s="27"/>
    </row>
    <row r="3223" spans="1:3" x14ac:dyDescent="0.3">
      <c r="A3223" s="58"/>
      <c r="B3223" s="26"/>
      <c r="C3223" s="27"/>
    </row>
    <row r="3224" spans="1:3" x14ac:dyDescent="0.3">
      <c r="A3224" s="58"/>
      <c r="B3224" s="26"/>
      <c r="C3224" s="27"/>
    </row>
    <row r="3225" spans="1:3" x14ac:dyDescent="0.3">
      <c r="A3225" s="58"/>
      <c r="B3225" s="26"/>
      <c r="C3225" s="27"/>
    </row>
    <row r="3226" spans="1:3" x14ac:dyDescent="0.3">
      <c r="A3226" s="58"/>
      <c r="B3226" s="26"/>
      <c r="C3226" s="27"/>
    </row>
    <row r="3227" spans="1:3" x14ac:dyDescent="0.3">
      <c r="A3227" s="58"/>
      <c r="B3227" s="26"/>
      <c r="C3227" s="27"/>
    </row>
    <row r="3228" spans="1:3" x14ac:dyDescent="0.3">
      <c r="A3228" s="58"/>
      <c r="B3228" s="26"/>
      <c r="C3228" s="27"/>
    </row>
    <row r="3229" spans="1:3" x14ac:dyDescent="0.3">
      <c r="A3229" s="58"/>
      <c r="B3229" s="26"/>
      <c r="C3229" s="27"/>
    </row>
    <row r="3230" spans="1:3" x14ac:dyDescent="0.3">
      <c r="A3230" s="58"/>
      <c r="B3230" s="26"/>
      <c r="C3230" s="27"/>
    </row>
    <row r="3231" spans="1:3" x14ac:dyDescent="0.3">
      <c r="A3231" s="58"/>
      <c r="B3231" s="26"/>
      <c r="C3231" s="27"/>
    </row>
    <row r="3232" spans="1:3" x14ac:dyDescent="0.3">
      <c r="A3232" s="58"/>
      <c r="B3232" s="26"/>
      <c r="C3232" s="27"/>
    </row>
    <row r="3233" spans="1:3" x14ac:dyDescent="0.3">
      <c r="A3233" s="58"/>
      <c r="B3233" s="26"/>
      <c r="C3233" s="27"/>
    </row>
    <row r="3234" spans="1:3" x14ac:dyDescent="0.3">
      <c r="A3234" s="58"/>
      <c r="B3234" s="26"/>
      <c r="C3234" s="27"/>
    </row>
    <row r="3235" spans="1:3" x14ac:dyDescent="0.3">
      <c r="A3235" s="58"/>
      <c r="B3235" s="26"/>
      <c r="C3235" s="27"/>
    </row>
    <row r="3236" spans="1:3" x14ac:dyDescent="0.3">
      <c r="A3236" s="58"/>
      <c r="B3236" s="26"/>
      <c r="C3236" s="27"/>
    </row>
    <row r="3237" spans="1:3" x14ac:dyDescent="0.3">
      <c r="A3237" s="58"/>
      <c r="B3237" s="26"/>
      <c r="C3237" s="27"/>
    </row>
    <row r="3238" spans="1:3" x14ac:dyDescent="0.3">
      <c r="A3238" s="58"/>
      <c r="B3238" s="26"/>
      <c r="C3238" s="27"/>
    </row>
    <row r="3239" spans="1:3" x14ac:dyDescent="0.3">
      <c r="A3239" s="58"/>
      <c r="B3239" s="26"/>
      <c r="C3239" s="27"/>
    </row>
    <row r="3240" spans="1:3" x14ac:dyDescent="0.3">
      <c r="A3240" s="58"/>
      <c r="B3240" s="26"/>
      <c r="C3240" s="27"/>
    </row>
    <row r="3241" spans="1:3" x14ac:dyDescent="0.3">
      <c r="A3241" s="58"/>
      <c r="B3241" s="26"/>
      <c r="C3241" s="27"/>
    </row>
    <row r="3242" spans="1:3" x14ac:dyDescent="0.3">
      <c r="A3242" s="58"/>
      <c r="B3242" s="26"/>
      <c r="C3242" s="27"/>
    </row>
    <row r="3243" spans="1:3" x14ac:dyDescent="0.3">
      <c r="A3243" s="58"/>
      <c r="B3243" s="26"/>
      <c r="C3243" s="27"/>
    </row>
    <row r="3244" spans="1:3" x14ac:dyDescent="0.3">
      <c r="A3244" s="58"/>
      <c r="B3244" s="26"/>
      <c r="C3244" s="27"/>
    </row>
    <row r="3245" spans="1:3" x14ac:dyDescent="0.3">
      <c r="A3245" s="58"/>
      <c r="B3245" s="26"/>
      <c r="C3245" s="27"/>
    </row>
    <row r="3246" spans="1:3" x14ac:dyDescent="0.3">
      <c r="A3246" s="58"/>
      <c r="B3246" s="26"/>
      <c r="C3246" s="27"/>
    </row>
    <row r="3247" spans="1:3" x14ac:dyDescent="0.3">
      <c r="A3247" s="58"/>
      <c r="B3247" s="26"/>
      <c r="C3247" s="27"/>
    </row>
    <row r="3248" spans="1:3" x14ac:dyDescent="0.3">
      <c r="A3248" s="58"/>
      <c r="B3248" s="26"/>
      <c r="C3248" s="27"/>
    </row>
    <row r="3249" spans="1:3" x14ac:dyDescent="0.3">
      <c r="A3249" s="58"/>
      <c r="B3249" s="26"/>
      <c r="C3249" s="27"/>
    </row>
    <row r="3250" spans="1:3" x14ac:dyDescent="0.3">
      <c r="A3250" s="58"/>
      <c r="B3250" s="26"/>
      <c r="C3250" s="27"/>
    </row>
    <row r="3251" spans="1:3" x14ac:dyDescent="0.3">
      <c r="A3251" s="58"/>
      <c r="B3251" s="26"/>
      <c r="C3251" s="27"/>
    </row>
    <row r="3252" spans="1:3" x14ac:dyDescent="0.3">
      <c r="A3252" s="58"/>
      <c r="B3252" s="26"/>
      <c r="C3252" s="27"/>
    </row>
    <row r="3253" spans="1:3" x14ac:dyDescent="0.3">
      <c r="A3253" s="58"/>
      <c r="B3253" s="26"/>
      <c r="C3253" s="27"/>
    </row>
    <row r="3254" spans="1:3" x14ac:dyDescent="0.3">
      <c r="A3254" s="58"/>
      <c r="B3254" s="26"/>
      <c r="C3254" s="27"/>
    </row>
    <row r="3255" spans="1:3" x14ac:dyDescent="0.3">
      <c r="A3255" s="58"/>
      <c r="B3255" s="26"/>
      <c r="C3255" s="27"/>
    </row>
    <row r="3256" spans="1:3" x14ac:dyDescent="0.3">
      <c r="A3256" s="58"/>
      <c r="B3256" s="26"/>
      <c r="C3256" s="27"/>
    </row>
    <row r="3257" spans="1:3" x14ac:dyDescent="0.3">
      <c r="A3257" s="58"/>
      <c r="B3257" s="26"/>
      <c r="C3257" s="27"/>
    </row>
    <row r="3258" spans="1:3" x14ac:dyDescent="0.3">
      <c r="A3258" s="58"/>
      <c r="B3258" s="26"/>
      <c r="C3258" s="27"/>
    </row>
    <row r="3259" spans="1:3" x14ac:dyDescent="0.3">
      <c r="A3259" s="58"/>
      <c r="B3259" s="26"/>
      <c r="C3259" s="27"/>
    </row>
    <row r="3260" spans="1:3" x14ac:dyDescent="0.3">
      <c r="A3260" s="58"/>
      <c r="B3260" s="26"/>
      <c r="C3260" s="27"/>
    </row>
    <row r="3261" spans="1:3" x14ac:dyDescent="0.3">
      <c r="A3261" s="58"/>
      <c r="B3261" s="26"/>
      <c r="C3261" s="27"/>
    </row>
    <row r="3262" spans="1:3" x14ac:dyDescent="0.3">
      <c r="A3262" s="58"/>
      <c r="B3262" s="26"/>
      <c r="C3262" s="27"/>
    </row>
    <row r="3263" spans="1:3" x14ac:dyDescent="0.3">
      <c r="A3263" s="58"/>
      <c r="B3263" s="26"/>
      <c r="C3263" s="27"/>
    </row>
    <row r="3264" spans="1:3" x14ac:dyDescent="0.3">
      <c r="A3264" s="58"/>
      <c r="B3264" s="26"/>
      <c r="C3264" s="27"/>
    </row>
    <row r="3265" spans="1:3" x14ac:dyDescent="0.3">
      <c r="A3265" s="58"/>
      <c r="B3265" s="26"/>
      <c r="C3265" s="27"/>
    </row>
    <row r="3266" spans="1:3" x14ac:dyDescent="0.3">
      <c r="A3266" s="58"/>
      <c r="B3266" s="26"/>
      <c r="C3266" s="27"/>
    </row>
    <row r="3267" spans="1:3" x14ac:dyDescent="0.3">
      <c r="A3267" s="58"/>
      <c r="B3267" s="26"/>
      <c r="C3267" s="27"/>
    </row>
    <row r="3268" spans="1:3" x14ac:dyDescent="0.3">
      <c r="A3268" s="58"/>
      <c r="B3268" s="26"/>
      <c r="C3268" s="27"/>
    </row>
    <row r="3269" spans="1:3" x14ac:dyDescent="0.3">
      <c r="A3269" s="58"/>
      <c r="B3269" s="26"/>
      <c r="C3269" s="27"/>
    </row>
    <row r="3270" spans="1:3" x14ac:dyDescent="0.3">
      <c r="A3270" s="58"/>
      <c r="B3270" s="26"/>
      <c r="C3270" s="27"/>
    </row>
    <row r="3271" spans="1:3" x14ac:dyDescent="0.3">
      <c r="A3271" s="58"/>
      <c r="B3271" s="26"/>
      <c r="C3271" s="27"/>
    </row>
    <row r="3272" spans="1:3" x14ac:dyDescent="0.3">
      <c r="A3272" s="58"/>
      <c r="B3272" s="26"/>
      <c r="C3272" s="27"/>
    </row>
    <row r="3273" spans="1:3" x14ac:dyDescent="0.3">
      <c r="A3273" s="58"/>
      <c r="B3273" s="26"/>
      <c r="C3273" s="27"/>
    </row>
    <row r="3274" spans="1:3" x14ac:dyDescent="0.3">
      <c r="A3274" s="58"/>
      <c r="B3274" s="26"/>
      <c r="C3274" s="27"/>
    </row>
    <row r="3275" spans="1:3" x14ac:dyDescent="0.3">
      <c r="A3275" s="58"/>
      <c r="B3275" s="26"/>
      <c r="C3275" s="27"/>
    </row>
    <row r="3276" spans="1:3" x14ac:dyDescent="0.3">
      <c r="A3276" s="58"/>
      <c r="B3276" s="26"/>
      <c r="C3276" s="27"/>
    </row>
    <row r="3277" spans="1:3" x14ac:dyDescent="0.3">
      <c r="A3277" s="58"/>
      <c r="B3277" s="26"/>
      <c r="C3277" s="27"/>
    </row>
    <row r="3278" spans="1:3" x14ac:dyDescent="0.3">
      <c r="A3278" s="58"/>
      <c r="B3278" s="26"/>
      <c r="C3278" s="27"/>
    </row>
    <row r="3279" spans="1:3" x14ac:dyDescent="0.3">
      <c r="A3279" s="58"/>
      <c r="B3279" s="26"/>
      <c r="C3279" s="27"/>
    </row>
    <row r="3280" spans="1:3" x14ac:dyDescent="0.3">
      <c r="A3280" s="58"/>
      <c r="B3280" s="26"/>
      <c r="C3280" s="27"/>
    </row>
    <row r="3281" spans="1:3" x14ac:dyDescent="0.3">
      <c r="A3281" s="58"/>
      <c r="B3281" s="26"/>
      <c r="C3281" s="27"/>
    </row>
    <row r="3282" spans="1:3" x14ac:dyDescent="0.3">
      <c r="A3282" s="58"/>
      <c r="B3282" s="26"/>
      <c r="C3282" s="27"/>
    </row>
    <row r="3283" spans="1:3" x14ac:dyDescent="0.3">
      <c r="A3283" s="58"/>
      <c r="B3283" s="26"/>
      <c r="C3283" s="27"/>
    </row>
    <row r="3284" spans="1:3" x14ac:dyDescent="0.3">
      <c r="A3284" s="58"/>
      <c r="B3284" s="26"/>
      <c r="C3284" s="27"/>
    </row>
    <row r="3285" spans="1:3" x14ac:dyDescent="0.3">
      <c r="A3285" s="58"/>
      <c r="B3285" s="26"/>
      <c r="C3285" s="27"/>
    </row>
    <row r="3286" spans="1:3" x14ac:dyDescent="0.3">
      <c r="A3286" s="58"/>
      <c r="B3286" s="26"/>
      <c r="C3286" s="27"/>
    </row>
    <row r="3287" spans="1:3" x14ac:dyDescent="0.3">
      <c r="A3287" s="58"/>
      <c r="B3287" s="26"/>
      <c r="C3287" s="27"/>
    </row>
    <row r="3288" spans="1:3" x14ac:dyDescent="0.3">
      <c r="A3288" s="58"/>
      <c r="B3288" s="26"/>
      <c r="C3288" s="27"/>
    </row>
    <row r="3289" spans="1:3" x14ac:dyDescent="0.3">
      <c r="A3289" s="58"/>
      <c r="B3289" s="26"/>
      <c r="C3289" s="27"/>
    </row>
    <row r="3290" spans="1:3" x14ac:dyDescent="0.3">
      <c r="A3290" s="58"/>
      <c r="B3290" s="26"/>
      <c r="C3290" s="27"/>
    </row>
    <row r="3291" spans="1:3" x14ac:dyDescent="0.3">
      <c r="A3291" s="58"/>
      <c r="B3291" s="26"/>
      <c r="C3291" s="27"/>
    </row>
    <row r="3292" spans="1:3" x14ac:dyDescent="0.3">
      <c r="A3292" s="58"/>
      <c r="B3292" s="26"/>
      <c r="C3292" s="27"/>
    </row>
    <row r="3293" spans="1:3" x14ac:dyDescent="0.3">
      <c r="A3293" s="58"/>
      <c r="B3293" s="26"/>
      <c r="C3293" s="27"/>
    </row>
    <row r="3294" spans="1:3" x14ac:dyDescent="0.3">
      <c r="A3294" s="58"/>
      <c r="B3294" s="26"/>
      <c r="C3294" s="27"/>
    </row>
    <row r="3295" spans="1:3" x14ac:dyDescent="0.3">
      <c r="A3295" s="58"/>
      <c r="B3295" s="26"/>
      <c r="C3295" s="27"/>
    </row>
    <row r="3296" spans="1:3" x14ac:dyDescent="0.3">
      <c r="A3296" s="58"/>
      <c r="B3296" s="26"/>
      <c r="C3296" s="27"/>
    </row>
    <row r="3297" spans="1:3" x14ac:dyDescent="0.3">
      <c r="A3297" s="58"/>
      <c r="B3297" s="26"/>
      <c r="C3297" s="27"/>
    </row>
    <row r="3298" spans="1:3" x14ac:dyDescent="0.3">
      <c r="A3298" s="58"/>
      <c r="B3298" s="26"/>
      <c r="C3298" s="27"/>
    </row>
    <row r="3299" spans="1:3" x14ac:dyDescent="0.3">
      <c r="A3299" s="58"/>
      <c r="B3299" s="26"/>
      <c r="C3299" s="27"/>
    </row>
    <row r="3300" spans="1:3" x14ac:dyDescent="0.3">
      <c r="A3300" s="58"/>
      <c r="B3300" s="26"/>
      <c r="C3300" s="27"/>
    </row>
    <row r="3301" spans="1:3" x14ac:dyDescent="0.3">
      <c r="A3301" s="58"/>
      <c r="B3301" s="26"/>
      <c r="C3301" s="27"/>
    </row>
    <row r="3302" spans="1:3" x14ac:dyDescent="0.3">
      <c r="A3302" s="58"/>
      <c r="B3302" s="26"/>
      <c r="C3302" s="27"/>
    </row>
    <row r="3303" spans="1:3" x14ac:dyDescent="0.3">
      <c r="A3303" s="58"/>
      <c r="B3303" s="26"/>
      <c r="C3303" s="27"/>
    </row>
    <row r="3304" spans="1:3" x14ac:dyDescent="0.3">
      <c r="A3304" s="58"/>
      <c r="B3304" s="26"/>
      <c r="C3304" s="27"/>
    </row>
    <row r="3305" spans="1:3" x14ac:dyDescent="0.3">
      <c r="A3305" s="58"/>
      <c r="B3305" s="26"/>
      <c r="C3305" s="27"/>
    </row>
    <row r="3306" spans="1:3" x14ac:dyDescent="0.3">
      <c r="A3306" s="58"/>
      <c r="B3306" s="26"/>
      <c r="C3306" s="27"/>
    </row>
    <row r="3307" spans="1:3" x14ac:dyDescent="0.3">
      <c r="A3307" s="58"/>
      <c r="B3307" s="26"/>
      <c r="C3307" s="27"/>
    </row>
    <row r="3308" spans="1:3" x14ac:dyDescent="0.3">
      <c r="A3308" s="58"/>
      <c r="B3308" s="26"/>
      <c r="C3308" s="27"/>
    </row>
    <row r="3309" spans="1:3" x14ac:dyDescent="0.3">
      <c r="A3309" s="58"/>
      <c r="B3309" s="26"/>
      <c r="C3309" s="27"/>
    </row>
    <row r="3310" spans="1:3" x14ac:dyDescent="0.3">
      <c r="A3310" s="58"/>
      <c r="B3310" s="26"/>
      <c r="C3310" s="27"/>
    </row>
    <row r="3311" spans="1:3" x14ac:dyDescent="0.3">
      <c r="A3311" s="58"/>
      <c r="B3311" s="26"/>
      <c r="C3311" s="27"/>
    </row>
    <row r="3312" spans="1:3" x14ac:dyDescent="0.3">
      <c r="A3312" s="58"/>
      <c r="B3312" s="26"/>
      <c r="C3312" s="27"/>
    </row>
    <row r="3313" spans="1:3" x14ac:dyDescent="0.3">
      <c r="A3313" s="58"/>
      <c r="B3313" s="26"/>
      <c r="C3313" s="27"/>
    </row>
    <row r="3314" spans="1:3" x14ac:dyDescent="0.3">
      <c r="A3314" s="58"/>
      <c r="B3314" s="26"/>
      <c r="C3314" s="27"/>
    </row>
    <row r="3315" spans="1:3" x14ac:dyDescent="0.3">
      <c r="A3315" s="58"/>
      <c r="B3315" s="26"/>
      <c r="C3315" s="27"/>
    </row>
    <row r="3316" spans="1:3" x14ac:dyDescent="0.3">
      <c r="A3316" s="58"/>
      <c r="B3316" s="26"/>
      <c r="C3316" s="27"/>
    </row>
    <row r="3317" spans="1:3" x14ac:dyDescent="0.3">
      <c r="A3317" s="58"/>
      <c r="B3317" s="26"/>
      <c r="C3317" s="27"/>
    </row>
    <row r="3318" spans="1:3" x14ac:dyDescent="0.3">
      <c r="A3318" s="58"/>
      <c r="B3318" s="26"/>
      <c r="C3318" s="27"/>
    </row>
    <row r="3319" spans="1:3" x14ac:dyDescent="0.3">
      <c r="A3319" s="58"/>
      <c r="B3319" s="26"/>
      <c r="C3319" s="27"/>
    </row>
    <row r="3320" spans="1:3" x14ac:dyDescent="0.3">
      <c r="A3320" s="58"/>
      <c r="B3320" s="26"/>
      <c r="C3320" s="27"/>
    </row>
    <row r="3321" spans="1:3" x14ac:dyDescent="0.3">
      <c r="A3321" s="58"/>
      <c r="B3321" s="26"/>
      <c r="C3321" s="27"/>
    </row>
    <row r="3322" spans="1:3" x14ac:dyDescent="0.3">
      <c r="A3322" s="58"/>
      <c r="B3322" s="26"/>
      <c r="C3322" s="27"/>
    </row>
    <row r="3323" spans="1:3" x14ac:dyDescent="0.3">
      <c r="A3323" s="58"/>
      <c r="B3323" s="26"/>
      <c r="C3323" s="27"/>
    </row>
    <row r="3324" spans="1:3" x14ac:dyDescent="0.3">
      <c r="A3324" s="58"/>
      <c r="B3324" s="26"/>
      <c r="C3324" s="27"/>
    </row>
    <row r="3325" spans="1:3" x14ac:dyDescent="0.3">
      <c r="A3325" s="58"/>
      <c r="B3325" s="26"/>
      <c r="C3325" s="27"/>
    </row>
    <row r="3326" spans="1:3" x14ac:dyDescent="0.3">
      <c r="A3326" s="58"/>
      <c r="B3326" s="26"/>
      <c r="C3326" s="27"/>
    </row>
    <row r="3327" spans="1:3" x14ac:dyDescent="0.3">
      <c r="A3327" s="58"/>
      <c r="B3327" s="26"/>
      <c r="C3327" s="27"/>
    </row>
    <row r="3328" spans="1:3" x14ac:dyDescent="0.3">
      <c r="A3328" s="58"/>
      <c r="B3328" s="26"/>
      <c r="C3328" s="27"/>
    </row>
    <row r="3329" spans="1:3" x14ac:dyDescent="0.3">
      <c r="A3329" s="58"/>
      <c r="B3329" s="26"/>
      <c r="C3329" s="27"/>
    </row>
    <row r="3330" spans="1:3" x14ac:dyDescent="0.3">
      <c r="A3330" s="58"/>
      <c r="B3330" s="26"/>
      <c r="C3330" s="27"/>
    </row>
    <row r="3331" spans="1:3" x14ac:dyDescent="0.3">
      <c r="A3331" s="58"/>
      <c r="B3331" s="26"/>
      <c r="C3331" s="27"/>
    </row>
    <row r="3332" spans="1:3" x14ac:dyDescent="0.3">
      <c r="A3332" s="58"/>
      <c r="B3332" s="26"/>
      <c r="C3332" s="27"/>
    </row>
    <row r="3333" spans="1:3" x14ac:dyDescent="0.3">
      <c r="A3333" s="58"/>
      <c r="B3333" s="26"/>
      <c r="C3333" s="27"/>
    </row>
    <row r="3334" spans="1:3" x14ac:dyDescent="0.3">
      <c r="A3334" s="58"/>
      <c r="B3334" s="26"/>
      <c r="C3334" s="27"/>
    </row>
    <row r="3335" spans="1:3" x14ac:dyDescent="0.3">
      <c r="A3335" s="58"/>
      <c r="B3335" s="26"/>
      <c r="C3335" s="27"/>
    </row>
    <row r="3336" spans="1:3" x14ac:dyDescent="0.3">
      <c r="A3336" s="58"/>
      <c r="B3336" s="26"/>
      <c r="C3336" s="27"/>
    </row>
    <row r="3337" spans="1:3" x14ac:dyDescent="0.3">
      <c r="A3337" s="58"/>
      <c r="B3337" s="26"/>
      <c r="C3337" s="27"/>
    </row>
    <row r="3338" spans="1:3" x14ac:dyDescent="0.3">
      <c r="A3338" s="58"/>
      <c r="B3338" s="26"/>
      <c r="C3338" s="27"/>
    </row>
    <row r="3339" spans="1:3" x14ac:dyDescent="0.3">
      <c r="A3339" s="58"/>
      <c r="B3339" s="26"/>
      <c r="C3339" s="27"/>
    </row>
    <row r="3340" spans="1:3" x14ac:dyDescent="0.3">
      <c r="A3340" s="58"/>
      <c r="B3340" s="26"/>
      <c r="C3340" s="27"/>
    </row>
    <row r="3341" spans="1:3" x14ac:dyDescent="0.3">
      <c r="A3341" s="58"/>
      <c r="B3341" s="26"/>
      <c r="C3341" s="27"/>
    </row>
    <row r="3342" spans="1:3" x14ac:dyDescent="0.3">
      <c r="A3342" s="58"/>
      <c r="B3342" s="26"/>
      <c r="C3342" s="27"/>
    </row>
    <row r="3343" spans="1:3" x14ac:dyDescent="0.3">
      <c r="A3343" s="58"/>
      <c r="B3343" s="26"/>
      <c r="C3343" s="27"/>
    </row>
    <row r="3344" spans="1:3" x14ac:dyDescent="0.3">
      <c r="A3344" s="58"/>
      <c r="B3344" s="26"/>
      <c r="C3344" s="27"/>
    </row>
    <row r="3345" spans="1:3" x14ac:dyDescent="0.3">
      <c r="A3345" s="58"/>
      <c r="B3345" s="26"/>
      <c r="C3345" s="27"/>
    </row>
    <row r="3346" spans="1:3" x14ac:dyDescent="0.3">
      <c r="A3346" s="58"/>
      <c r="B3346" s="26"/>
      <c r="C3346" s="27"/>
    </row>
    <row r="3347" spans="1:3" x14ac:dyDescent="0.3">
      <c r="A3347" s="58"/>
      <c r="B3347" s="26"/>
      <c r="C3347" s="27"/>
    </row>
    <row r="3348" spans="1:3" x14ac:dyDescent="0.3">
      <c r="A3348" s="58"/>
      <c r="B3348" s="26"/>
      <c r="C3348" s="27"/>
    </row>
    <row r="3349" spans="1:3" x14ac:dyDescent="0.3">
      <c r="A3349" s="58"/>
      <c r="B3349" s="26"/>
      <c r="C3349" s="27"/>
    </row>
    <row r="3350" spans="1:3" x14ac:dyDescent="0.3">
      <c r="A3350" s="58"/>
      <c r="B3350" s="26"/>
      <c r="C3350" s="27"/>
    </row>
    <row r="3351" spans="1:3" x14ac:dyDescent="0.3">
      <c r="A3351" s="58"/>
      <c r="B3351" s="26"/>
      <c r="C3351" s="27"/>
    </row>
    <row r="3352" spans="1:3" x14ac:dyDescent="0.3">
      <c r="A3352" s="58"/>
      <c r="B3352" s="26"/>
      <c r="C3352" s="27"/>
    </row>
    <row r="3353" spans="1:3" x14ac:dyDescent="0.3">
      <c r="A3353" s="58"/>
      <c r="B3353" s="26"/>
      <c r="C3353" s="27"/>
    </row>
    <row r="3354" spans="1:3" x14ac:dyDescent="0.3">
      <c r="A3354" s="58"/>
      <c r="B3354" s="26"/>
      <c r="C3354" s="27"/>
    </row>
    <row r="3355" spans="1:3" x14ac:dyDescent="0.3">
      <c r="A3355" s="58"/>
      <c r="B3355" s="26"/>
      <c r="C3355" s="27"/>
    </row>
    <row r="3356" spans="1:3" x14ac:dyDescent="0.3">
      <c r="A3356" s="58"/>
      <c r="B3356" s="26"/>
      <c r="C3356" s="27"/>
    </row>
    <row r="3357" spans="1:3" x14ac:dyDescent="0.3">
      <c r="A3357" s="58"/>
      <c r="B3357" s="26"/>
      <c r="C3357" s="27"/>
    </row>
    <row r="3358" spans="1:3" x14ac:dyDescent="0.3">
      <c r="A3358" s="58"/>
      <c r="B3358" s="26"/>
      <c r="C3358" s="27"/>
    </row>
    <row r="3359" spans="1:3" x14ac:dyDescent="0.3">
      <c r="A3359" s="58"/>
      <c r="B3359" s="26"/>
      <c r="C3359" s="27"/>
    </row>
    <row r="3360" spans="1:3" x14ac:dyDescent="0.3">
      <c r="A3360" s="58"/>
      <c r="B3360" s="26"/>
      <c r="C3360" s="27"/>
    </row>
    <row r="3361" spans="1:3" x14ac:dyDescent="0.3">
      <c r="A3361" s="58"/>
      <c r="B3361" s="26"/>
      <c r="C3361" s="27"/>
    </row>
    <row r="3362" spans="1:3" x14ac:dyDescent="0.3">
      <c r="A3362" s="58"/>
      <c r="B3362" s="26"/>
      <c r="C3362" s="27"/>
    </row>
    <row r="3363" spans="1:3" x14ac:dyDescent="0.3">
      <c r="A3363" s="58"/>
      <c r="B3363" s="26"/>
      <c r="C3363" s="27"/>
    </row>
    <row r="3364" spans="1:3" x14ac:dyDescent="0.3">
      <c r="A3364" s="58"/>
      <c r="B3364" s="26"/>
      <c r="C3364" s="27"/>
    </row>
    <row r="3365" spans="1:3" x14ac:dyDescent="0.3">
      <c r="A3365" s="58"/>
      <c r="B3365" s="26"/>
      <c r="C3365" s="27"/>
    </row>
    <row r="3366" spans="1:3" x14ac:dyDescent="0.3">
      <c r="A3366" s="58"/>
      <c r="B3366" s="26"/>
      <c r="C3366" s="27"/>
    </row>
    <row r="3367" spans="1:3" x14ac:dyDescent="0.3">
      <c r="A3367" s="58"/>
      <c r="B3367" s="26"/>
      <c r="C3367" s="27"/>
    </row>
    <row r="3368" spans="1:3" x14ac:dyDescent="0.3">
      <c r="A3368" s="58"/>
      <c r="B3368" s="26"/>
      <c r="C3368" s="27"/>
    </row>
    <row r="3369" spans="1:3" x14ac:dyDescent="0.3">
      <c r="A3369" s="58"/>
      <c r="B3369" s="26"/>
      <c r="C3369" s="27"/>
    </row>
    <row r="3370" spans="1:3" x14ac:dyDescent="0.3">
      <c r="A3370" s="58"/>
      <c r="B3370" s="26"/>
      <c r="C3370" s="27"/>
    </row>
    <row r="3371" spans="1:3" x14ac:dyDescent="0.3">
      <c r="A3371" s="58"/>
      <c r="B3371" s="26"/>
      <c r="C3371" s="27"/>
    </row>
    <row r="3372" spans="1:3" x14ac:dyDescent="0.3">
      <c r="A3372" s="58"/>
      <c r="B3372" s="26"/>
      <c r="C3372" s="27"/>
    </row>
    <row r="3373" spans="1:3" x14ac:dyDescent="0.3">
      <c r="A3373" s="58"/>
      <c r="B3373" s="26"/>
      <c r="C3373" s="27"/>
    </row>
    <row r="3374" spans="1:3" x14ac:dyDescent="0.3">
      <c r="A3374" s="58"/>
      <c r="B3374" s="26"/>
      <c r="C3374" s="27"/>
    </row>
    <row r="3375" spans="1:3" x14ac:dyDescent="0.3">
      <c r="A3375" s="58"/>
      <c r="B3375" s="26"/>
      <c r="C3375" s="27"/>
    </row>
    <row r="3376" spans="1:3" x14ac:dyDescent="0.3">
      <c r="A3376" s="58"/>
      <c r="B3376" s="26"/>
      <c r="C3376" s="27"/>
    </row>
    <row r="3377" spans="1:3" x14ac:dyDescent="0.3">
      <c r="A3377" s="58"/>
      <c r="B3377" s="26"/>
      <c r="C3377" s="27"/>
    </row>
    <row r="3378" spans="1:3" x14ac:dyDescent="0.3">
      <c r="A3378" s="58"/>
      <c r="B3378" s="26"/>
      <c r="C3378" s="27"/>
    </row>
    <row r="3379" spans="1:3" x14ac:dyDescent="0.3">
      <c r="A3379" s="58"/>
      <c r="B3379" s="26"/>
      <c r="C3379" s="27"/>
    </row>
    <row r="3380" spans="1:3" x14ac:dyDescent="0.3">
      <c r="A3380" s="58"/>
      <c r="B3380" s="26"/>
      <c r="C3380" s="27"/>
    </row>
    <row r="3381" spans="1:3" x14ac:dyDescent="0.3">
      <c r="A3381" s="58"/>
      <c r="B3381" s="26"/>
      <c r="C3381" s="27"/>
    </row>
    <row r="3382" spans="1:3" x14ac:dyDescent="0.3">
      <c r="A3382" s="58"/>
      <c r="B3382" s="26"/>
      <c r="C3382" s="27"/>
    </row>
    <row r="3383" spans="1:3" x14ac:dyDescent="0.3">
      <c r="A3383" s="58"/>
      <c r="B3383" s="26"/>
      <c r="C3383" s="27"/>
    </row>
    <row r="3384" spans="1:3" x14ac:dyDescent="0.3">
      <c r="A3384" s="58"/>
      <c r="B3384" s="26"/>
      <c r="C3384" s="27"/>
    </row>
    <row r="3385" spans="1:3" x14ac:dyDescent="0.3">
      <c r="A3385" s="58"/>
      <c r="B3385" s="26"/>
      <c r="C3385" s="27"/>
    </row>
    <row r="3386" spans="1:3" x14ac:dyDescent="0.3">
      <c r="A3386" s="58"/>
      <c r="B3386" s="26"/>
      <c r="C3386" s="27"/>
    </row>
    <row r="3387" spans="1:3" x14ac:dyDescent="0.3">
      <c r="A3387" s="58"/>
      <c r="B3387" s="26"/>
      <c r="C3387" s="27"/>
    </row>
    <row r="3388" spans="1:3" x14ac:dyDescent="0.3">
      <c r="A3388" s="58"/>
      <c r="B3388" s="26"/>
      <c r="C3388" s="27"/>
    </row>
    <row r="3389" spans="1:3" x14ac:dyDescent="0.3">
      <c r="A3389" s="58"/>
      <c r="B3389" s="26"/>
      <c r="C3389" s="27"/>
    </row>
    <row r="3390" spans="1:3" x14ac:dyDescent="0.3">
      <c r="A3390" s="58"/>
      <c r="B3390" s="26"/>
      <c r="C3390" s="27"/>
    </row>
    <row r="3391" spans="1:3" x14ac:dyDescent="0.3">
      <c r="A3391" s="58"/>
      <c r="B3391" s="26"/>
      <c r="C3391" s="27"/>
    </row>
    <row r="3392" spans="1:3" x14ac:dyDescent="0.3">
      <c r="A3392" s="58"/>
      <c r="B3392" s="26"/>
      <c r="C3392" s="27"/>
    </row>
    <row r="3393" spans="1:3" x14ac:dyDescent="0.3">
      <c r="A3393" s="58"/>
      <c r="B3393" s="26"/>
      <c r="C3393" s="27"/>
    </row>
    <row r="3394" spans="1:3" x14ac:dyDescent="0.3">
      <c r="A3394" s="58"/>
      <c r="B3394" s="26"/>
      <c r="C3394" s="27"/>
    </row>
    <row r="3395" spans="1:3" x14ac:dyDescent="0.3">
      <c r="A3395" s="58"/>
      <c r="B3395" s="26"/>
      <c r="C3395" s="27"/>
    </row>
    <row r="3396" spans="1:3" x14ac:dyDescent="0.3">
      <c r="A3396" s="58"/>
      <c r="B3396" s="26"/>
      <c r="C3396" s="27"/>
    </row>
    <row r="3397" spans="1:3" x14ac:dyDescent="0.3">
      <c r="A3397" s="58"/>
      <c r="B3397" s="26"/>
      <c r="C3397" s="27"/>
    </row>
    <row r="3398" spans="1:3" x14ac:dyDescent="0.3">
      <c r="A3398" s="58"/>
      <c r="B3398" s="26"/>
      <c r="C3398" s="27"/>
    </row>
    <row r="3399" spans="1:3" x14ac:dyDescent="0.3">
      <c r="A3399" s="58"/>
      <c r="B3399" s="26"/>
      <c r="C3399" s="27"/>
    </row>
    <row r="3400" spans="1:3" x14ac:dyDescent="0.3">
      <c r="A3400" s="58"/>
      <c r="B3400" s="26"/>
      <c r="C3400" s="27"/>
    </row>
    <row r="3401" spans="1:3" x14ac:dyDescent="0.3">
      <c r="A3401" s="58"/>
      <c r="B3401" s="26"/>
      <c r="C3401" s="27"/>
    </row>
    <row r="3402" spans="1:3" x14ac:dyDescent="0.3">
      <c r="A3402" s="58"/>
      <c r="B3402" s="26"/>
      <c r="C3402" s="27"/>
    </row>
    <row r="3403" spans="1:3" x14ac:dyDescent="0.3">
      <c r="A3403" s="58"/>
      <c r="B3403" s="26"/>
      <c r="C3403" s="27"/>
    </row>
    <row r="3404" spans="1:3" x14ac:dyDescent="0.3">
      <c r="A3404" s="58"/>
      <c r="B3404" s="26"/>
      <c r="C3404" s="27"/>
    </row>
    <row r="3405" spans="1:3" x14ac:dyDescent="0.3">
      <c r="A3405" s="58"/>
      <c r="B3405" s="26"/>
      <c r="C3405" s="27"/>
    </row>
    <row r="3406" spans="1:3" x14ac:dyDescent="0.3">
      <c r="A3406" s="58"/>
      <c r="B3406" s="26"/>
      <c r="C3406" s="27"/>
    </row>
    <row r="3407" spans="1:3" x14ac:dyDescent="0.3">
      <c r="A3407" s="58"/>
      <c r="B3407" s="26"/>
      <c r="C3407" s="27"/>
    </row>
    <row r="3408" spans="1:3" x14ac:dyDescent="0.3">
      <c r="A3408" s="58"/>
      <c r="B3408" s="26"/>
      <c r="C3408" s="27"/>
    </row>
    <row r="3409" spans="1:3" x14ac:dyDescent="0.3">
      <c r="A3409" s="58"/>
      <c r="B3409" s="26"/>
      <c r="C3409" s="27"/>
    </row>
    <row r="3410" spans="1:3" x14ac:dyDescent="0.3">
      <c r="A3410" s="58"/>
      <c r="B3410" s="26"/>
      <c r="C3410" s="27"/>
    </row>
    <row r="3411" spans="1:3" x14ac:dyDescent="0.3">
      <c r="A3411" s="58"/>
      <c r="B3411" s="26"/>
      <c r="C3411" s="27"/>
    </row>
    <row r="3412" spans="1:3" x14ac:dyDescent="0.3">
      <c r="A3412" s="58"/>
      <c r="B3412" s="26"/>
      <c r="C3412" s="27"/>
    </row>
    <row r="3413" spans="1:3" x14ac:dyDescent="0.3">
      <c r="A3413" s="58"/>
      <c r="B3413" s="26"/>
      <c r="C3413" s="27"/>
    </row>
    <row r="3414" spans="1:3" x14ac:dyDescent="0.3">
      <c r="A3414" s="58"/>
      <c r="B3414" s="26"/>
      <c r="C3414" s="27"/>
    </row>
    <row r="3415" spans="1:3" x14ac:dyDescent="0.3">
      <c r="A3415" s="58"/>
      <c r="B3415" s="26"/>
      <c r="C3415" s="27"/>
    </row>
    <row r="3416" spans="1:3" x14ac:dyDescent="0.3">
      <c r="A3416" s="58"/>
      <c r="B3416" s="26"/>
      <c r="C3416" s="27"/>
    </row>
    <row r="3417" spans="1:3" x14ac:dyDescent="0.3">
      <c r="A3417" s="58"/>
      <c r="B3417" s="26"/>
      <c r="C3417" s="27"/>
    </row>
    <row r="3418" spans="1:3" x14ac:dyDescent="0.3">
      <c r="A3418" s="58"/>
      <c r="B3418" s="26"/>
      <c r="C3418" s="27"/>
    </row>
    <row r="3419" spans="1:3" x14ac:dyDescent="0.3">
      <c r="A3419" s="58"/>
      <c r="B3419" s="26"/>
      <c r="C3419" s="27"/>
    </row>
    <row r="3420" spans="1:3" x14ac:dyDescent="0.3">
      <c r="A3420" s="58"/>
      <c r="B3420" s="26"/>
      <c r="C3420" s="27"/>
    </row>
    <row r="3421" spans="1:3" x14ac:dyDescent="0.3">
      <c r="A3421" s="58"/>
      <c r="B3421" s="26"/>
      <c r="C3421" s="27"/>
    </row>
    <row r="3422" spans="1:3" x14ac:dyDescent="0.3">
      <c r="A3422" s="58"/>
      <c r="B3422" s="26"/>
      <c r="C3422" s="27"/>
    </row>
    <row r="3423" spans="1:3" x14ac:dyDescent="0.3">
      <c r="A3423" s="58"/>
      <c r="B3423" s="26"/>
      <c r="C3423" s="27"/>
    </row>
    <row r="3424" spans="1:3" x14ac:dyDescent="0.3">
      <c r="A3424" s="58"/>
      <c r="B3424" s="26"/>
      <c r="C3424" s="27"/>
    </row>
    <row r="3425" spans="1:3" x14ac:dyDescent="0.3">
      <c r="A3425" s="58"/>
      <c r="B3425" s="26"/>
      <c r="C3425" s="27"/>
    </row>
    <row r="3426" spans="1:3" x14ac:dyDescent="0.3">
      <c r="A3426" s="58"/>
      <c r="B3426" s="26"/>
      <c r="C3426" s="27"/>
    </row>
    <row r="3427" spans="1:3" x14ac:dyDescent="0.3">
      <c r="A3427" s="58"/>
      <c r="B3427" s="26"/>
      <c r="C3427" s="27"/>
    </row>
    <row r="3428" spans="1:3" x14ac:dyDescent="0.3">
      <c r="A3428" s="58"/>
      <c r="B3428" s="26"/>
      <c r="C3428" s="27"/>
    </row>
    <row r="3429" spans="1:3" x14ac:dyDescent="0.3">
      <c r="A3429" s="58"/>
      <c r="B3429" s="26"/>
      <c r="C3429" s="27"/>
    </row>
    <row r="3430" spans="1:3" x14ac:dyDescent="0.3">
      <c r="A3430" s="58"/>
      <c r="B3430" s="26"/>
      <c r="C3430" s="27"/>
    </row>
    <row r="3431" spans="1:3" x14ac:dyDescent="0.3">
      <c r="A3431" s="58"/>
      <c r="B3431" s="26"/>
      <c r="C3431" s="27"/>
    </row>
    <row r="3432" spans="1:3" x14ac:dyDescent="0.3">
      <c r="A3432" s="58"/>
      <c r="B3432" s="26"/>
      <c r="C3432" s="27"/>
    </row>
    <row r="3433" spans="1:3" x14ac:dyDescent="0.3">
      <c r="A3433" s="58"/>
      <c r="B3433" s="26"/>
      <c r="C3433" s="27"/>
    </row>
    <row r="3434" spans="1:3" x14ac:dyDescent="0.3">
      <c r="A3434" s="58"/>
      <c r="B3434" s="26"/>
      <c r="C3434" s="27"/>
    </row>
    <row r="3435" spans="1:3" x14ac:dyDescent="0.3">
      <c r="A3435" s="58"/>
      <c r="B3435" s="26"/>
      <c r="C3435" s="27"/>
    </row>
    <row r="3436" spans="1:3" x14ac:dyDescent="0.3">
      <c r="A3436" s="58"/>
      <c r="B3436" s="26"/>
      <c r="C3436" s="27"/>
    </row>
    <row r="3437" spans="1:3" x14ac:dyDescent="0.3">
      <c r="A3437" s="58"/>
      <c r="B3437" s="26"/>
      <c r="C3437" s="27"/>
    </row>
    <row r="3438" spans="1:3" x14ac:dyDescent="0.3">
      <c r="A3438" s="58"/>
      <c r="B3438" s="26"/>
      <c r="C3438" s="27"/>
    </row>
    <row r="3439" spans="1:3" x14ac:dyDescent="0.3">
      <c r="A3439" s="58"/>
      <c r="B3439" s="26"/>
      <c r="C3439" s="27"/>
    </row>
    <row r="3440" spans="1:3" x14ac:dyDescent="0.3">
      <c r="A3440" s="58"/>
      <c r="B3440" s="26"/>
      <c r="C3440" s="27"/>
    </row>
    <row r="3441" spans="1:3" x14ac:dyDescent="0.3">
      <c r="A3441" s="58"/>
      <c r="B3441" s="26"/>
      <c r="C3441" s="27"/>
    </row>
    <row r="3442" spans="1:3" x14ac:dyDescent="0.3">
      <c r="A3442" s="58"/>
      <c r="B3442" s="26"/>
      <c r="C3442" s="27"/>
    </row>
    <row r="3443" spans="1:3" x14ac:dyDescent="0.3">
      <c r="A3443" s="58"/>
      <c r="B3443" s="26"/>
      <c r="C3443" s="27"/>
    </row>
    <row r="3444" spans="1:3" x14ac:dyDescent="0.3">
      <c r="A3444" s="58"/>
      <c r="B3444" s="26"/>
      <c r="C3444" s="27"/>
    </row>
    <row r="3445" spans="1:3" x14ac:dyDescent="0.3">
      <c r="A3445" s="58"/>
      <c r="B3445" s="26"/>
      <c r="C3445" s="27"/>
    </row>
    <row r="3446" spans="1:3" x14ac:dyDescent="0.3">
      <c r="A3446" s="58"/>
      <c r="B3446" s="26"/>
      <c r="C3446" s="27"/>
    </row>
    <row r="3447" spans="1:3" x14ac:dyDescent="0.3">
      <c r="A3447" s="58"/>
      <c r="B3447" s="26"/>
      <c r="C3447" s="27"/>
    </row>
    <row r="3448" spans="1:3" x14ac:dyDescent="0.3">
      <c r="A3448" s="58"/>
      <c r="B3448" s="26"/>
      <c r="C3448" s="27"/>
    </row>
    <row r="3449" spans="1:3" x14ac:dyDescent="0.3">
      <c r="A3449" s="58"/>
      <c r="B3449" s="26"/>
      <c r="C3449" s="27"/>
    </row>
    <row r="3450" spans="1:3" x14ac:dyDescent="0.3">
      <c r="A3450" s="58"/>
      <c r="B3450" s="26"/>
      <c r="C3450" s="27"/>
    </row>
    <row r="3451" spans="1:3" x14ac:dyDescent="0.3">
      <c r="A3451" s="58"/>
      <c r="B3451" s="26"/>
      <c r="C3451" s="27"/>
    </row>
    <row r="3452" spans="1:3" x14ac:dyDescent="0.3">
      <c r="A3452" s="58"/>
      <c r="B3452" s="26"/>
      <c r="C3452" s="27"/>
    </row>
    <row r="3453" spans="1:3" x14ac:dyDescent="0.3">
      <c r="A3453" s="58"/>
      <c r="B3453" s="26"/>
      <c r="C3453" s="27"/>
    </row>
    <row r="3454" spans="1:3" x14ac:dyDescent="0.3">
      <c r="A3454" s="58"/>
      <c r="B3454" s="26"/>
      <c r="C3454" s="27"/>
    </row>
    <row r="3455" spans="1:3" x14ac:dyDescent="0.3">
      <c r="A3455" s="58"/>
      <c r="B3455" s="26"/>
      <c r="C3455" s="27"/>
    </row>
    <row r="3456" spans="1:3" x14ac:dyDescent="0.3">
      <c r="A3456" s="58"/>
      <c r="B3456" s="26"/>
      <c r="C3456" s="27"/>
    </row>
    <row r="3457" spans="1:3" x14ac:dyDescent="0.3">
      <c r="A3457" s="58"/>
      <c r="B3457" s="26"/>
      <c r="C3457" s="27"/>
    </row>
    <row r="3458" spans="1:3" x14ac:dyDescent="0.3">
      <c r="A3458" s="58"/>
      <c r="B3458" s="26"/>
      <c r="C3458" s="27"/>
    </row>
    <row r="3459" spans="1:3" x14ac:dyDescent="0.3">
      <c r="A3459" s="58"/>
      <c r="B3459" s="26"/>
      <c r="C3459" s="27"/>
    </row>
    <row r="3460" spans="1:3" x14ac:dyDescent="0.3">
      <c r="A3460" s="58"/>
      <c r="B3460" s="26"/>
      <c r="C3460" s="27"/>
    </row>
    <row r="3461" spans="1:3" x14ac:dyDescent="0.3">
      <c r="A3461" s="58"/>
      <c r="B3461" s="26"/>
      <c r="C3461" s="27"/>
    </row>
    <row r="3462" spans="1:3" x14ac:dyDescent="0.3">
      <c r="A3462" s="58"/>
      <c r="B3462" s="26"/>
      <c r="C3462" s="27"/>
    </row>
    <row r="3463" spans="1:3" x14ac:dyDescent="0.3">
      <c r="A3463" s="58"/>
      <c r="B3463" s="26"/>
      <c r="C3463" s="27"/>
    </row>
    <row r="3464" spans="1:3" x14ac:dyDescent="0.3">
      <c r="A3464" s="58"/>
      <c r="B3464" s="26"/>
      <c r="C3464" s="27"/>
    </row>
    <row r="3465" spans="1:3" x14ac:dyDescent="0.3">
      <c r="A3465" s="58"/>
      <c r="B3465" s="26"/>
      <c r="C3465" s="27"/>
    </row>
    <row r="3466" spans="1:3" x14ac:dyDescent="0.3">
      <c r="A3466" s="58"/>
      <c r="B3466" s="26"/>
      <c r="C3466" s="27"/>
    </row>
    <row r="3467" spans="1:3" x14ac:dyDescent="0.3">
      <c r="A3467" s="58"/>
      <c r="B3467" s="26"/>
      <c r="C3467" s="27"/>
    </row>
    <row r="3468" spans="1:3" x14ac:dyDescent="0.3">
      <c r="A3468" s="58"/>
      <c r="B3468" s="26"/>
      <c r="C3468" s="27"/>
    </row>
    <row r="3469" spans="1:3" x14ac:dyDescent="0.3">
      <c r="A3469" s="58"/>
      <c r="B3469" s="26"/>
      <c r="C3469" s="27"/>
    </row>
    <row r="3470" spans="1:3" x14ac:dyDescent="0.3">
      <c r="A3470" s="58"/>
      <c r="B3470" s="26"/>
      <c r="C3470" s="27"/>
    </row>
    <row r="3471" spans="1:3" x14ac:dyDescent="0.3">
      <c r="A3471" s="58"/>
      <c r="B3471" s="26"/>
      <c r="C3471" s="27"/>
    </row>
    <row r="3472" spans="1:3" x14ac:dyDescent="0.3">
      <c r="A3472" s="58"/>
      <c r="B3472" s="26"/>
      <c r="C3472" s="27"/>
    </row>
    <row r="3473" spans="1:3" x14ac:dyDescent="0.3">
      <c r="A3473" s="58"/>
      <c r="B3473" s="26"/>
      <c r="C3473" s="27"/>
    </row>
    <row r="3474" spans="1:3" x14ac:dyDescent="0.3">
      <c r="A3474" s="58"/>
      <c r="B3474" s="26"/>
      <c r="C3474" s="27"/>
    </row>
    <row r="3475" spans="1:3" x14ac:dyDescent="0.3">
      <c r="A3475" s="58"/>
      <c r="B3475" s="26"/>
      <c r="C3475" s="27"/>
    </row>
    <row r="3476" spans="1:3" x14ac:dyDescent="0.3">
      <c r="A3476" s="58"/>
      <c r="B3476" s="26"/>
      <c r="C3476" s="27"/>
    </row>
    <row r="3477" spans="1:3" x14ac:dyDescent="0.3">
      <c r="A3477" s="58"/>
      <c r="B3477" s="26"/>
      <c r="C3477" s="27"/>
    </row>
    <row r="3478" spans="1:3" x14ac:dyDescent="0.3">
      <c r="A3478" s="58"/>
      <c r="B3478" s="26"/>
      <c r="C3478" s="27"/>
    </row>
    <row r="3479" spans="1:3" x14ac:dyDescent="0.3">
      <c r="A3479" s="58"/>
      <c r="B3479" s="26"/>
      <c r="C3479" s="27"/>
    </row>
    <row r="3480" spans="1:3" x14ac:dyDescent="0.3">
      <c r="A3480" s="58"/>
      <c r="B3480" s="26"/>
      <c r="C3480" s="27"/>
    </row>
    <row r="3481" spans="1:3" x14ac:dyDescent="0.3">
      <c r="A3481" s="58"/>
      <c r="B3481" s="26"/>
      <c r="C3481" s="27"/>
    </row>
    <row r="3482" spans="1:3" x14ac:dyDescent="0.3">
      <c r="A3482" s="58"/>
      <c r="B3482" s="26"/>
      <c r="C3482" s="27"/>
    </row>
    <row r="3483" spans="1:3" x14ac:dyDescent="0.3">
      <c r="A3483" s="58"/>
      <c r="B3483" s="26"/>
      <c r="C3483" s="27"/>
    </row>
    <row r="3484" spans="1:3" x14ac:dyDescent="0.3">
      <c r="A3484" s="58"/>
      <c r="B3484" s="26"/>
      <c r="C3484" s="27"/>
    </row>
    <row r="3485" spans="1:3" x14ac:dyDescent="0.3">
      <c r="A3485" s="58"/>
      <c r="B3485" s="26"/>
      <c r="C3485" s="27"/>
    </row>
    <row r="3486" spans="1:3" x14ac:dyDescent="0.3">
      <c r="A3486" s="58"/>
      <c r="B3486" s="26"/>
      <c r="C3486" s="27"/>
    </row>
    <row r="3487" spans="1:3" x14ac:dyDescent="0.3">
      <c r="A3487" s="58"/>
      <c r="B3487" s="26"/>
      <c r="C3487" s="27"/>
    </row>
    <row r="3488" spans="1:3" x14ac:dyDescent="0.3">
      <c r="A3488" s="58"/>
      <c r="B3488" s="26"/>
      <c r="C3488" s="27"/>
    </row>
    <row r="3489" spans="1:3" x14ac:dyDescent="0.3">
      <c r="A3489" s="58"/>
      <c r="B3489" s="26"/>
      <c r="C3489" s="27"/>
    </row>
    <row r="3490" spans="1:3" x14ac:dyDescent="0.3">
      <c r="A3490" s="58"/>
      <c r="B3490" s="26"/>
      <c r="C3490" s="27"/>
    </row>
    <row r="3491" spans="1:3" x14ac:dyDescent="0.3">
      <c r="A3491" s="58"/>
      <c r="B3491" s="26"/>
      <c r="C3491" s="27"/>
    </row>
    <row r="3492" spans="1:3" x14ac:dyDescent="0.3">
      <c r="A3492" s="58"/>
      <c r="B3492" s="26"/>
      <c r="C3492" s="27"/>
    </row>
    <row r="3493" spans="1:3" x14ac:dyDescent="0.3">
      <c r="A3493" s="58"/>
      <c r="B3493" s="26"/>
      <c r="C3493" s="27"/>
    </row>
    <row r="3494" spans="1:3" x14ac:dyDescent="0.3">
      <c r="A3494" s="58"/>
      <c r="B3494" s="26"/>
      <c r="C3494" s="27"/>
    </row>
    <row r="3495" spans="1:3" x14ac:dyDescent="0.3">
      <c r="A3495" s="58"/>
      <c r="B3495" s="26"/>
      <c r="C3495" s="27"/>
    </row>
    <row r="3496" spans="1:3" x14ac:dyDescent="0.3">
      <c r="A3496" s="58"/>
      <c r="B3496" s="26"/>
      <c r="C3496" s="27"/>
    </row>
    <row r="3497" spans="1:3" x14ac:dyDescent="0.3">
      <c r="A3497" s="58"/>
      <c r="B3497" s="26"/>
      <c r="C3497" s="27"/>
    </row>
    <row r="3498" spans="1:3" x14ac:dyDescent="0.3">
      <c r="A3498" s="58"/>
      <c r="B3498" s="26"/>
      <c r="C3498" s="27"/>
    </row>
    <row r="3499" spans="1:3" x14ac:dyDescent="0.3">
      <c r="A3499" s="58"/>
      <c r="B3499" s="26"/>
      <c r="C3499" s="27"/>
    </row>
    <row r="3500" spans="1:3" x14ac:dyDescent="0.3">
      <c r="A3500" s="58"/>
      <c r="B3500" s="26"/>
      <c r="C3500" s="27"/>
    </row>
    <row r="3501" spans="1:3" x14ac:dyDescent="0.3">
      <c r="A3501" s="58"/>
      <c r="B3501" s="26"/>
      <c r="C3501" s="27"/>
    </row>
    <row r="3502" spans="1:3" x14ac:dyDescent="0.3">
      <c r="A3502" s="58"/>
      <c r="B3502" s="26"/>
      <c r="C3502" s="27"/>
    </row>
    <row r="3503" spans="1:3" x14ac:dyDescent="0.3">
      <c r="A3503" s="58"/>
      <c r="B3503" s="26"/>
      <c r="C3503" s="27"/>
    </row>
    <row r="3504" spans="1:3" x14ac:dyDescent="0.3">
      <c r="A3504" s="58"/>
      <c r="B3504" s="26"/>
      <c r="C3504" s="27"/>
    </row>
    <row r="3505" spans="1:3" x14ac:dyDescent="0.3">
      <c r="A3505" s="58"/>
      <c r="B3505" s="26"/>
      <c r="C3505" s="27"/>
    </row>
    <row r="3506" spans="1:3" x14ac:dyDescent="0.3">
      <c r="A3506" s="58"/>
      <c r="B3506" s="26"/>
      <c r="C3506" s="27"/>
    </row>
    <row r="3507" spans="1:3" x14ac:dyDescent="0.3">
      <c r="A3507" s="58"/>
      <c r="B3507" s="26"/>
      <c r="C3507" s="27"/>
    </row>
    <row r="3508" spans="1:3" x14ac:dyDescent="0.3">
      <c r="A3508" s="58"/>
      <c r="B3508" s="26"/>
      <c r="C3508" s="27"/>
    </row>
    <row r="3509" spans="1:3" x14ac:dyDescent="0.3">
      <c r="A3509" s="58"/>
      <c r="B3509" s="26"/>
      <c r="C3509" s="27"/>
    </row>
    <row r="3510" spans="1:3" x14ac:dyDescent="0.3">
      <c r="A3510" s="58"/>
      <c r="B3510" s="26"/>
      <c r="C3510" s="27"/>
    </row>
    <row r="3511" spans="1:3" x14ac:dyDescent="0.3">
      <c r="A3511" s="58"/>
      <c r="B3511" s="26"/>
      <c r="C3511" s="27"/>
    </row>
    <row r="3512" spans="1:3" x14ac:dyDescent="0.3">
      <c r="A3512" s="58"/>
      <c r="B3512" s="26"/>
      <c r="C3512" s="27"/>
    </row>
    <row r="3513" spans="1:3" x14ac:dyDescent="0.3">
      <c r="A3513" s="58"/>
      <c r="B3513" s="26"/>
      <c r="C3513" s="27"/>
    </row>
    <row r="3514" spans="1:3" x14ac:dyDescent="0.3">
      <c r="A3514" s="58"/>
      <c r="B3514" s="26"/>
      <c r="C3514" s="27"/>
    </row>
    <row r="3515" spans="1:3" x14ac:dyDescent="0.3">
      <c r="A3515" s="58"/>
      <c r="B3515" s="26"/>
      <c r="C3515" s="27"/>
    </row>
    <row r="3516" spans="1:3" x14ac:dyDescent="0.3">
      <c r="A3516" s="58"/>
      <c r="B3516" s="26"/>
      <c r="C3516" s="27"/>
    </row>
    <row r="3517" spans="1:3" x14ac:dyDescent="0.3">
      <c r="A3517" s="58"/>
      <c r="B3517" s="26"/>
      <c r="C3517" s="27"/>
    </row>
    <row r="3518" spans="1:3" x14ac:dyDescent="0.3">
      <c r="A3518" s="58"/>
      <c r="B3518" s="26"/>
      <c r="C3518" s="27"/>
    </row>
    <row r="3519" spans="1:3" x14ac:dyDescent="0.3">
      <c r="A3519" s="58"/>
      <c r="B3519" s="26"/>
      <c r="C3519" s="27"/>
    </row>
    <row r="3520" spans="1:3" x14ac:dyDescent="0.3">
      <c r="A3520" s="58"/>
      <c r="B3520" s="26"/>
      <c r="C3520" s="27"/>
    </row>
    <row r="3521" spans="1:3" x14ac:dyDescent="0.3">
      <c r="A3521" s="58"/>
      <c r="B3521" s="26"/>
      <c r="C3521" s="27"/>
    </row>
    <row r="3522" spans="1:3" x14ac:dyDescent="0.3">
      <c r="A3522" s="58"/>
      <c r="B3522" s="26"/>
      <c r="C3522" s="27"/>
    </row>
    <row r="3523" spans="1:3" x14ac:dyDescent="0.3">
      <c r="A3523" s="58"/>
      <c r="B3523" s="26"/>
      <c r="C3523" s="27"/>
    </row>
    <row r="3524" spans="1:3" x14ac:dyDescent="0.3">
      <c r="A3524" s="58"/>
      <c r="B3524" s="26"/>
      <c r="C3524" s="27"/>
    </row>
    <row r="3525" spans="1:3" x14ac:dyDescent="0.3">
      <c r="A3525" s="58"/>
      <c r="B3525" s="26"/>
      <c r="C3525" s="27"/>
    </row>
    <row r="3526" spans="1:3" x14ac:dyDescent="0.3">
      <c r="A3526" s="58"/>
      <c r="B3526" s="26"/>
      <c r="C3526" s="27"/>
    </row>
    <row r="3527" spans="1:3" x14ac:dyDescent="0.3">
      <c r="A3527" s="58"/>
      <c r="B3527" s="26"/>
      <c r="C3527" s="27"/>
    </row>
    <row r="3528" spans="1:3" x14ac:dyDescent="0.3">
      <c r="A3528" s="58"/>
      <c r="B3528" s="26"/>
      <c r="C3528" s="27"/>
    </row>
    <row r="3529" spans="1:3" x14ac:dyDescent="0.3">
      <c r="A3529" s="58"/>
      <c r="B3529" s="26"/>
      <c r="C3529" s="27"/>
    </row>
    <row r="3530" spans="1:3" x14ac:dyDescent="0.3">
      <c r="A3530" s="58"/>
      <c r="B3530" s="26"/>
      <c r="C3530" s="27"/>
    </row>
    <row r="3531" spans="1:3" x14ac:dyDescent="0.3">
      <c r="A3531" s="58"/>
      <c r="B3531" s="26"/>
      <c r="C3531" s="27"/>
    </row>
    <row r="3532" spans="1:3" x14ac:dyDescent="0.3">
      <c r="A3532" s="58"/>
      <c r="B3532" s="26"/>
      <c r="C3532" s="27"/>
    </row>
    <row r="3533" spans="1:3" x14ac:dyDescent="0.3">
      <c r="A3533" s="58"/>
      <c r="B3533" s="26"/>
      <c r="C3533" s="27"/>
    </row>
    <row r="3534" spans="1:3" x14ac:dyDescent="0.3">
      <c r="A3534" s="58"/>
      <c r="B3534" s="26"/>
      <c r="C3534" s="27"/>
    </row>
    <row r="3535" spans="1:3" x14ac:dyDescent="0.3">
      <c r="A3535" s="58"/>
      <c r="B3535" s="26"/>
      <c r="C3535" s="27"/>
    </row>
    <row r="3536" spans="1:3" x14ac:dyDescent="0.3">
      <c r="A3536" s="58"/>
      <c r="B3536" s="26"/>
      <c r="C3536" s="27"/>
    </row>
    <row r="3537" spans="1:3" x14ac:dyDescent="0.3">
      <c r="A3537" s="58"/>
      <c r="B3537" s="26"/>
      <c r="C3537" s="27"/>
    </row>
    <row r="3538" spans="1:3" x14ac:dyDescent="0.3">
      <c r="A3538" s="58"/>
      <c r="B3538" s="26"/>
      <c r="C3538" s="27"/>
    </row>
    <row r="3539" spans="1:3" x14ac:dyDescent="0.3">
      <c r="A3539" s="58"/>
      <c r="B3539" s="26"/>
      <c r="C3539" s="27"/>
    </row>
    <row r="3540" spans="1:3" x14ac:dyDescent="0.3">
      <c r="A3540" s="58"/>
      <c r="B3540" s="26"/>
      <c r="C3540" s="27"/>
    </row>
    <row r="3541" spans="1:3" x14ac:dyDescent="0.3">
      <c r="A3541" s="58"/>
      <c r="B3541" s="26"/>
      <c r="C3541" s="27"/>
    </row>
    <row r="3542" spans="1:3" x14ac:dyDescent="0.3">
      <c r="A3542" s="58"/>
      <c r="B3542" s="26"/>
      <c r="C3542" s="27"/>
    </row>
    <row r="3543" spans="1:3" x14ac:dyDescent="0.3">
      <c r="A3543" s="58"/>
      <c r="B3543" s="26"/>
      <c r="C3543" s="27"/>
    </row>
    <row r="3544" spans="1:3" x14ac:dyDescent="0.3">
      <c r="A3544" s="58"/>
      <c r="B3544" s="26"/>
      <c r="C3544" s="27"/>
    </row>
    <row r="3545" spans="1:3" x14ac:dyDescent="0.3">
      <c r="A3545" s="58"/>
      <c r="B3545" s="26"/>
      <c r="C3545" s="27"/>
    </row>
    <row r="3546" spans="1:3" x14ac:dyDescent="0.3">
      <c r="A3546" s="58"/>
      <c r="B3546" s="26"/>
      <c r="C3546" s="27"/>
    </row>
    <row r="3547" spans="1:3" x14ac:dyDescent="0.3">
      <c r="A3547" s="58"/>
      <c r="B3547" s="26"/>
      <c r="C3547" s="27"/>
    </row>
    <row r="3548" spans="1:3" x14ac:dyDescent="0.3">
      <c r="A3548" s="58"/>
      <c r="B3548" s="26"/>
      <c r="C3548" s="27"/>
    </row>
    <row r="3549" spans="1:3" x14ac:dyDescent="0.3">
      <c r="A3549" s="58"/>
      <c r="B3549" s="26"/>
      <c r="C3549" s="27"/>
    </row>
    <row r="3550" spans="1:3" x14ac:dyDescent="0.3">
      <c r="A3550" s="58"/>
      <c r="B3550" s="26"/>
      <c r="C3550" s="27"/>
    </row>
    <row r="3551" spans="1:3" x14ac:dyDescent="0.3">
      <c r="A3551" s="58"/>
      <c r="B3551" s="26"/>
      <c r="C3551" s="27"/>
    </row>
    <row r="3552" spans="1:3" x14ac:dyDescent="0.3">
      <c r="A3552" s="58"/>
      <c r="B3552" s="26"/>
      <c r="C3552" s="27"/>
    </row>
    <row r="3553" spans="1:3" x14ac:dyDescent="0.3">
      <c r="A3553" s="58"/>
      <c r="B3553" s="26"/>
      <c r="C3553" s="27"/>
    </row>
    <row r="3554" spans="1:3" x14ac:dyDescent="0.3">
      <c r="A3554" s="58"/>
      <c r="B3554" s="26"/>
      <c r="C3554" s="27"/>
    </row>
    <row r="3555" spans="1:3" x14ac:dyDescent="0.3">
      <c r="A3555" s="58"/>
      <c r="B3555" s="26"/>
      <c r="C3555" s="27"/>
    </row>
    <row r="3556" spans="1:3" x14ac:dyDescent="0.3">
      <c r="A3556" s="58"/>
      <c r="B3556" s="26"/>
      <c r="C3556" s="27"/>
    </row>
    <row r="3557" spans="1:3" x14ac:dyDescent="0.3">
      <c r="A3557" s="58"/>
      <c r="B3557" s="26"/>
      <c r="C3557" s="27"/>
    </row>
    <row r="3558" spans="1:3" x14ac:dyDescent="0.3">
      <c r="A3558" s="58"/>
      <c r="B3558" s="26"/>
      <c r="C3558" s="27"/>
    </row>
    <row r="3559" spans="1:3" x14ac:dyDescent="0.3">
      <c r="A3559" s="58"/>
      <c r="B3559" s="26"/>
      <c r="C3559" s="27"/>
    </row>
    <row r="3560" spans="1:3" x14ac:dyDescent="0.3">
      <c r="A3560" s="58"/>
      <c r="B3560" s="26"/>
      <c r="C3560" s="27"/>
    </row>
    <row r="3561" spans="1:3" x14ac:dyDescent="0.3">
      <c r="A3561" s="58"/>
      <c r="B3561" s="26"/>
      <c r="C3561" s="27"/>
    </row>
    <row r="3562" spans="1:3" x14ac:dyDescent="0.3">
      <c r="A3562" s="58"/>
      <c r="B3562" s="26"/>
      <c r="C3562" s="27"/>
    </row>
    <row r="3563" spans="1:3" x14ac:dyDescent="0.3">
      <c r="A3563" s="58"/>
      <c r="B3563" s="26"/>
      <c r="C3563" s="27"/>
    </row>
    <row r="3564" spans="1:3" x14ac:dyDescent="0.3">
      <c r="A3564" s="58"/>
      <c r="B3564" s="26"/>
      <c r="C3564" s="27"/>
    </row>
    <row r="3565" spans="1:3" x14ac:dyDescent="0.3">
      <c r="A3565" s="58"/>
      <c r="B3565" s="26"/>
      <c r="C3565" s="27"/>
    </row>
    <row r="3566" spans="1:3" x14ac:dyDescent="0.3">
      <c r="A3566" s="58"/>
      <c r="B3566" s="26"/>
      <c r="C3566" s="27"/>
    </row>
    <row r="3567" spans="1:3" x14ac:dyDescent="0.3">
      <c r="A3567" s="58"/>
      <c r="B3567" s="26"/>
      <c r="C3567" s="27"/>
    </row>
    <row r="3568" spans="1:3" x14ac:dyDescent="0.3">
      <c r="A3568" s="58"/>
      <c r="B3568" s="26"/>
      <c r="C3568" s="27"/>
    </row>
    <row r="3569" spans="1:3" x14ac:dyDescent="0.3">
      <c r="A3569" s="58"/>
      <c r="B3569" s="26"/>
      <c r="C3569" s="27"/>
    </row>
    <row r="3570" spans="1:3" x14ac:dyDescent="0.3">
      <c r="A3570" s="58"/>
      <c r="B3570" s="26"/>
      <c r="C3570" s="27"/>
    </row>
    <row r="3571" spans="1:3" x14ac:dyDescent="0.3">
      <c r="A3571" s="58"/>
      <c r="B3571" s="26"/>
      <c r="C3571" s="27"/>
    </row>
    <row r="3572" spans="1:3" x14ac:dyDescent="0.3">
      <c r="A3572" s="58"/>
      <c r="B3572" s="26"/>
      <c r="C3572" s="27"/>
    </row>
    <row r="3573" spans="1:3" x14ac:dyDescent="0.3">
      <c r="A3573" s="58"/>
      <c r="B3573" s="26"/>
      <c r="C3573" s="27"/>
    </row>
    <row r="3574" spans="1:3" x14ac:dyDescent="0.3">
      <c r="A3574" s="58"/>
      <c r="B3574" s="26"/>
      <c r="C3574" s="27"/>
    </row>
    <row r="3575" spans="1:3" x14ac:dyDescent="0.3">
      <c r="A3575" s="58"/>
      <c r="B3575" s="26"/>
      <c r="C3575" s="27"/>
    </row>
    <row r="3576" spans="1:3" x14ac:dyDescent="0.3">
      <c r="A3576" s="58"/>
      <c r="B3576" s="26"/>
      <c r="C3576" s="27"/>
    </row>
    <row r="3577" spans="1:3" x14ac:dyDescent="0.3">
      <c r="A3577" s="58"/>
      <c r="B3577" s="26"/>
      <c r="C3577" s="27"/>
    </row>
    <row r="3578" spans="1:3" x14ac:dyDescent="0.3">
      <c r="A3578" s="58"/>
      <c r="B3578" s="26"/>
      <c r="C3578" s="27"/>
    </row>
    <row r="3579" spans="1:3" x14ac:dyDescent="0.3">
      <c r="A3579" s="58"/>
      <c r="B3579" s="26"/>
      <c r="C3579" s="27"/>
    </row>
    <row r="3580" spans="1:3" x14ac:dyDescent="0.3">
      <c r="A3580" s="58"/>
      <c r="B3580" s="26"/>
      <c r="C3580" s="27"/>
    </row>
    <row r="3581" spans="1:3" x14ac:dyDescent="0.3">
      <c r="A3581" s="58"/>
      <c r="B3581" s="26"/>
      <c r="C3581" s="27"/>
    </row>
    <row r="3582" spans="1:3" x14ac:dyDescent="0.3">
      <c r="A3582" s="58"/>
      <c r="B3582" s="26"/>
      <c r="C3582" s="27"/>
    </row>
    <row r="3583" spans="1:3" x14ac:dyDescent="0.3">
      <c r="A3583" s="58"/>
      <c r="B3583" s="26"/>
      <c r="C3583" s="27"/>
    </row>
    <row r="3584" spans="1:3" x14ac:dyDescent="0.3">
      <c r="A3584" s="58"/>
      <c r="B3584" s="26"/>
      <c r="C3584" s="27"/>
    </row>
    <row r="3585" spans="1:3" x14ac:dyDescent="0.3">
      <c r="A3585" s="58"/>
      <c r="B3585" s="26"/>
      <c r="C3585" s="27"/>
    </row>
    <row r="3586" spans="1:3" x14ac:dyDescent="0.3">
      <c r="A3586" s="58"/>
      <c r="B3586" s="26"/>
      <c r="C3586" s="27"/>
    </row>
    <row r="3587" spans="1:3" x14ac:dyDescent="0.3">
      <c r="A3587" s="58"/>
      <c r="B3587" s="26"/>
      <c r="C3587" s="27"/>
    </row>
    <row r="3588" spans="1:3" x14ac:dyDescent="0.3">
      <c r="A3588" s="58"/>
      <c r="B3588" s="26"/>
      <c r="C3588" s="27"/>
    </row>
    <row r="3589" spans="1:3" x14ac:dyDescent="0.3">
      <c r="A3589" s="58"/>
      <c r="B3589" s="26"/>
      <c r="C3589" s="27"/>
    </row>
    <row r="3590" spans="1:3" x14ac:dyDescent="0.3">
      <c r="A3590" s="58"/>
      <c r="B3590" s="26"/>
      <c r="C3590" s="27"/>
    </row>
    <row r="3591" spans="1:3" x14ac:dyDescent="0.3">
      <c r="A3591" s="58"/>
      <c r="B3591" s="26"/>
      <c r="C3591" s="27"/>
    </row>
    <row r="3592" spans="1:3" x14ac:dyDescent="0.3">
      <c r="A3592" s="58"/>
      <c r="B3592" s="26"/>
      <c r="C3592" s="27"/>
    </row>
    <row r="3593" spans="1:3" x14ac:dyDescent="0.3">
      <c r="A3593" s="58"/>
      <c r="B3593" s="26"/>
      <c r="C3593" s="27"/>
    </row>
    <row r="3594" spans="1:3" x14ac:dyDescent="0.3">
      <c r="A3594" s="58"/>
      <c r="B3594" s="26"/>
      <c r="C3594" s="27"/>
    </row>
    <row r="3595" spans="1:3" x14ac:dyDescent="0.3">
      <c r="A3595" s="58"/>
      <c r="B3595" s="26"/>
      <c r="C3595" s="27"/>
    </row>
    <row r="3596" spans="1:3" x14ac:dyDescent="0.3">
      <c r="A3596" s="58"/>
      <c r="B3596" s="26"/>
      <c r="C3596" s="27"/>
    </row>
    <row r="3597" spans="1:3" x14ac:dyDescent="0.3">
      <c r="A3597" s="58"/>
      <c r="B3597" s="26"/>
      <c r="C3597" s="27"/>
    </row>
    <row r="3598" spans="1:3" x14ac:dyDescent="0.3">
      <c r="A3598" s="58"/>
      <c r="B3598" s="26"/>
      <c r="C3598" s="27"/>
    </row>
    <row r="3599" spans="1:3" x14ac:dyDescent="0.3">
      <c r="A3599" s="58"/>
      <c r="B3599" s="26"/>
      <c r="C3599" s="27"/>
    </row>
    <row r="3600" spans="1:3" x14ac:dyDescent="0.3">
      <c r="A3600" s="58"/>
      <c r="B3600" s="26"/>
      <c r="C3600" s="27"/>
    </row>
    <row r="3601" spans="1:3" x14ac:dyDescent="0.3">
      <c r="A3601" s="58"/>
      <c r="B3601" s="26"/>
      <c r="C3601" s="27"/>
    </row>
    <row r="3602" spans="1:3" x14ac:dyDescent="0.3">
      <c r="A3602" s="58"/>
      <c r="B3602" s="26"/>
      <c r="C3602" s="27"/>
    </row>
    <row r="3603" spans="1:3" x14ac:dyDescent="0.3">
      <c r="A3603" s="58"/>
      <c r="B3603" s="26"/>
      <c r="C3603" s="27"/>
    </row>
    <row r="3604" spans="1:3" x14ac:dyDescent="0.3">
      <c r="A3604" s="58"/>
      <c r="B3604" s="26"/>
      <c r="C3604" s="27"/>
    </row>
    <row r="3605" spans="1:3" x14ac:dyDescent="0.3">
      <c r="A3605" s="58"/>
      <c r="B3605" s="26"/>
      <c r="C3605" s="27"/>
    </row>
    <row r="3606" spans="1:3" x14ac:dyDescent="0.3">
      <c r="A3606" s="58"/>
      <c r="B3606" s="26"/>
      <c r="C3606" s="27"/>
    </row>
    <row r="3607" spans="1:3" x14ac:dyDescent="0.3">
      <c r="A3607" s="58"/>
      <c r="B3607" s="26"/>
      <c r="C3607" s="27"/>
    </row>
    <row r="3608" spans="1:3" x14ac:dyDescent="0.3">
      <c r="A3608" s="58"/>
      <c r="B3608" s="26"/>
      <c r="C3608" s="27"/>
    </row>
    <row r="3609" spans="1:3" x14ac:dyDescent="0.3">
      <c r="A3609" s="58"/>
      <c r="B3609" s="26"/>
      <c r="C3609" s="27"/>
    </row>
    <row r="3610" spans="1:3" x14ac:dyDescent="0.3">
      <c r="A3610" s="58"/>
      <c r="B3610" s="26"/>
      <c r="C3610" s="27"/>
    </row>
    <row r="3611" spans="1:3" x14ac:dyDescent="0.3">
      <c r="A3611" s="58"/>
      <c r="B3611" s="26"/>
      <c r="C3611" s="27"/>
    </row>
    <row r="3612" spans="1:3" x14ac:dyDescent="0.3">
      <c r="A3612" s="58"/>
      <c r="B3612" s="26"/>
      <c r="C3612" s="27"/>
    </row>
    <row r="3613" spans="1:3" x14ac:dyDescent="0.3">
      <c r="A3613" s="58"/>
      <c r="B3613" s="26"/>
      <c r="C3613" s="27"/>
    </row>
    <row r="3614" spans="1:3" x14ac:dyDescent="0.3">
      <c r="A3614" s="58"/>
      <c r="B3614" s="26"/>
      <c r="C3614" s="27"/>
    </row>
    <row r="3615" spans="1:3" x14ac:dyDescent="0.3">
      <c r="A3615" s="58"/>
      <c r="B3615" s="26"/>
      <c r="C3615" s="27"/>
    </row>
    <row r="3616" spans="1:3" x14ac:dyDescent="0.3">
      <c r="A3616" s="58"/>
      <c r="B3616" s="26"/>
      <c r="C3616" s="27"/>
    </row>
    <row r="3617" spans="1:3" x14ac:dyDescent="0.3">
      <c r="A3617" s="58"/>
      <c r="B3617" s="26"/>
      <c r="C3617" s="27"/>
    </row>
    <row r="3618" spans="1:3" x14ac:dyDescent="0.3">
      <c r="A3618" s="58"/>
      <c r="B3618" s="26"/>
      <c r="C3618" s="27"/>
    </row>
    <row r="3619" spans="1:3" x14ac:dyDescent="0.3">
      <c r="A3619" s="58"/>
      <c r="B3619" s="26"/>
      <c r="C3619" s="27"/>
    </row>
    <row r="3620" spans="1:3" x14ac:dyDescent="0.3">
      <c r="A3620" s="58"/>
      <c r="B3620" s="26"/>
      <c r="C3620" s="27"/>
    </row>
    <row r="3621" spans="1:3" x14ac:dyDescent="0.3">
      <c r="A3621" s="58"/>
      <c r="B3621" s="26"/>
      <c r="C3621" s="27"/>
    </row>
    <row r="3622" spans="1:3" x14ac:dyDescent="0.3">
      <c r="A3622" s="58"/>
      <c r="B3622" s="26"/>
      <c r="C3622" s="27"/>
    </row>
    <row r="3623" spans="1:3" x14ac:dyDescent="0.3">
      <c r="A3623" s="58"/>
      <c r="B3623" s="26"/>
      <c r="C3623" s="27"/>
    </row>
    <row r="3624" spans="1:3" x14ac:dyDescent="0.3">
      <c r="A3624" s="58"/>
      <c r="B3624" s="26"/>
      <c r="C3624" s="27"/>
    </row>
    <row r="3625" spans="1:3" x14ac:dyDescent="0.3">
      <c r="A3625" s="58"/>
      <c r="B3625" s="26"/>
      <c r="C3625" s="27"/>
    </row>
    <row r="3626" spans="1:3" x14ac:dyDescent="0.3">
      <c r="A3626" s="58"/>
      <c r="B3626" s="26"/>
      <c r="C3626" s="27"/>
    </row>
    <row r="3627" spans="1:3" x14ac:dyDescent="0.3">
      <c r="A3627" s="58"/>
      <c r="B3627" s="26"/>
      <c r="C3627" s="27"/>
    </row>
    <row r="3628" spans="1:3" x14ac:dyDescent="0.3">
      <c r="A3628" s="58"/>
      <c r="B3628" s="26"/>
      <c r="C3628" s="27"/>
    </row>
    <row r="3629" spans="1:3" x14ac:dyDescent="0.3">
      <c r="A3629" s="58"/>
      <c r="B3629" s="26"/>
      <c r="C3629" s="27"/>
    </row>
    <row r="3630" spans="1:3" x14ac:dyDescent="0.3">
      <c r="A3630" s="58"/>
      <c r="B3630" s="26"/>
      <c r="C3630" s="27"/>
    </row>
    <row r="3631" spans="1:3" x14ac:dyDescent="0.3">
      <c r="A3631" s="58"/>
      <c r="B3631" s="26"/>
      <c r="C3631" s="27"/>
    </row>
    <row r="3632" spans="1:3" x14ac:dyDescent="0.3">
      <c r="A3632" s="58"/>
      <c r="B3632" s="26"/>
      <c r="C3632" s="27"/>
    </row>
    <row r="3633" spans="1:3" x14ac:dyDescent="0.3">
      <c r="A3633" s="58"/>
      <c r="B3633" s="26"/>
      <c r="C3633" s="27"/>
    </row>
    <row r="3634" spans="1:3" x14ac:dyDescent="0.3">
      <c r="A3634" s="58"/>
      <c r="B3634" s="26"/>
      <c r="C3634" s="27"/>
    </row>
    <row r="3635" spans="1:3" x14ac:dyDescent="0.3">
      <c r="A3635" s="58"/>
      <c r="B3635" s="26"/>
      <c r="C3635" s="27"/>
    </row>
    <row r="3636" spans="1:3" x14ac:dyDescent="0.3">
      <c r="A3636" s="58"/>
      <c r="B3636" s="26"/>
      <c r="C3636" s="27"/>
    </row>
    <row r="3637" spans="1:3" x14ac:dyDescent="0.3">
      <c r="A3637" s="58"/>
      <c r="B3637" s="26"/>
      <c r="C3637" s="27"/>
    </row>
    <row r="3638" spans="1:3" x14ac:dyDescent="0.3">
      <c r="A3638" s="58"/>
      <c r="B3638" s="26"/>
      <c r="C3638" s="27"/>
    </row>
    <row r="3639" spans="1:3" x14ac:dyDescent="0.3">
      <c r="A3639" s="58"/>
      <c r="B3639" s="26"/>
      <c r="C3639" s="27"/>
    </row>
    <row r="3640" spans="1:3" x14ac:dyDescent="0.3">
      <c r="A3640" s="58"/>
      <c r="B3640" s="26"/>
      <c r="C3640" s="27"/>
    </row>
    <row r="3641" spans="1:3" x14ac:dyDescent="0.3">
      <c r="A3641" s="58"/>
      <c r="B3641" s="26"/>
      <c r="C3641" s="27"/>
    </row>
    <row r="3642" spans="1:3" x14ac:dyDescent="0.3">
      <c r="A3642" s="58"/>
      <c r="B3642" s="26"/>
      <c r="C3642" s="27"/>
    </row>
    <row r="3643" spans="1:3" x14ac:dyDescent="0.3">
      <c r="A3643" s="58"/>
      <c r="B3643" s="26"/>
      <c r="C3643" s="27"/>
    </row>
    <row r="3644" spans="1:3" x14ac:dyDescent="0.3">
      <c r="A3644" s="58"/>
      <c r="B3644" s="26"/>
      <c r="C3644" s="27"/>
    </row>
    <row r="3645" spans="1:3" x14ac:dyDescent="0.3">
      <c r="A3645" s="58"/>
      <c r="B3645" s="26"/>
      <c r="C3645" s="27"/>
    </row>
    <row r="3646" spans="1:3" x14ac:dyDescent="0.3">
      <c r="A3646" s="58"/>
      <c r="B3646" s="26"/>
      <c r="C3646" s="27"/>
    </row>
    <row r="3647" spans="1:3" x14ac:dyDescent="0.3">
      <c r="A3647" s="58"/>
      <c r="B3647" s="26"/>
      <c r="C3647" s="27"/>
    </row>
    <row r="3648" spans="1:3" x14ac:dyDescent="0.3">
      <c r="A3648" s="58"/>
      <c r="B3648" s="26"/>
      <c r="C3648" s="27"/>
    </row>
    <row r="3649" spans="1:3" x14ac:dyDescent="0.3">
      <c r="A3649" s="58"/>
      <c r="B3649" s="26"/>
      <c r="C3649" s="27"/>
    </row>
    <row r="3650" spans="1:3" x14ac:dyDescent="0.3">
      <c r="A3650" s="58"/>
      <c r="B3650" s="26"/>
      <c r="C3650" s="27"/>
    </row>
    <row r="3651" spans="1:3" x14ac:dyDescent="0.3">
      <c r="A3651" s="58"/>
      <c r="B3651" s="26"/>
      <c r="C3651" s="27"/>
    </row>
    <row r="3652" spans="1:3" x14ac:dyDescent="0.3">
      <c r="A3652" s="58"/>
      <c r="B3652" s="26"/>
      <c r="C3652" s="27"/>
    </row>
    <row r="3653" spans="1:3" x14ac:dyDescent="0.3">
      <c r="A3653" s="58"/>
      <c r="B3653" s="26"/>
      <c r="C3653" s="27"/>
    </row>
    <row r="3654" spans="1:3" x14ac:dyDescent="0.3">
      <c r="A3654" s="58"/>
      <c r="B3654" s="26"/>
      <c r="C3654" s="27"/>
    </row>
    <row r="3655" spans="1:3" x14ac:dyDescent="0.3">
      <c r="A3655" s="58"/>
      <c r="B3655" s="26"/>
      <c r="C3655" s="27"/>
    </row>
    <row r="3656" spans="1:3" x14ac:dyDescent="0.3">
      <c r="A3656" s="58"/>
      <c r="B3656" s="26"/>
      <c r="C3656" s="27"/>
    </row>
    <row r="3657" spans="1:3" x14ac:dyDescent="0.3">
      <c r="A3657" s="58"/>
      <c r="B3657" s="26"/>
      <c r="C3657" s="27"/>
    </row>
    <row r="3658" spans="1:3" x14ac:dyDescent="0.3">
      <c r="A3658" s="58"/>
      <c r="B3658" s="26"/>
      <c r="C3658" s="27"/>
    </row>
    <row r="3659" spans="1:3" x14ac:dyDescent="0.3">
      <c r="A3659" s="58"/>
      <c r="B3659" s="26"/>
      <c r="C3659" s="27"/>
    </row>
    <row r="3660" spans="1:3" x14ac:dyDescent="0.3">
      <c r="A3660" s="58"/>
      <c r="B3660" s="26"/>
      <c r="C3660" s="27"/>
    </row>
    <row r="3661" spans="1:3" x14ac:dyDescent="0.3">
      <c r="A3661" s="58"/>
      <c r="B3661" s="26"/>
      <c r="C3661" s="27"/>
    </row>
    <row r="3662" spans="1:3" x14ac:dyDescent="0.3">
      <c r="A3662" s="58"/>
      <c r="B3662" s="26"/>
      <c r="C3662" s="27"/>
    </row>
    <row r="3663" spans="1:3" x14ac:dyDescent="0.3">
      <c r="A3663" s="58"/>
      <c r="B3663" s="26"/>
      <c r="C3663" s="27"/>
    </row>
    <row r="3664" spans="1:3" x14ac:dyDescent="0.3">
      <c r="A3664" s="58"/>
      <c r="B3664" s="26"/>
      <c r="C3664" s="27"/>
    </row>
    <row r="3665" spans="1:3" x14ac:dyDescent="0.3">
      <c r="A3665" s="58"/>
      <c r="B3665" s="26"/>
      <c r="C3665" s="27"/>
    </row>
    <row r="3666" spans="1:3" x14ac:dyDescent="0.3">
      <c r="A3666" s="58"/>
      <c r="B3666" s="26"/>
      <c r="C3666" s="27"/>
    </row>
    <row r="3667" spans="1:3" x14ac:dyDescent="0.3">
      <c r="A3667" s="58"/>
      <c r="B3667" s="26"/>
      <c r="C3667" s="27"/>
    </row>
    <row r="3668" spans="1:3" x14ac:dyDescent="0.3">
      <c r="A3668" s="58"/>
      <c r="B3668" s="26"/>
      <c r="C3668" s="27"/>
    </row>
    <row r="3669" spans="1:3" x14ac:dyDescent="0.3">
      <c r="A3669" s="58"/>
      <c r="B3669" s="26"/>
      <c r="C3669" s="27"/>
    </row>
    <row r="3670" spans="1:3" x14ac:dyDescent="0.3">
      <c r="A3670" s="58"/>
      <c r="B3670" s="26"/>
      <c r="C3670" s="27"/>
    </row>
    <row r="3671" spans="1:3" x14ac:dyDescent="0.3">
      <c r="A3671" s="58"/>
      <c r="B3671" s="26"/>
      <c r="C3671" s="27"/>
    </row>
    <row r="3672" spans="1:3" x14ac:dyDescent="0.3">
      <c r="A3672" s="58"/>
      <c r="B3672" s="26"/>
      <c r="C3672" s="27"/>
    </row>
    <row r="3673" spans="1:3" x14ac:dyDescent="0.3">
      <c r="A3673" s="58"/>
      <c r="B3673" s="26"/>
      <c r="C3673" s="27"/>
    </row>
    <row r="3674" spans="1:3" x14ac:dyDescent="0.3">
      <c r="A3674" s="58"/>
      <c r="B3674" s="26"/>
      <c r="C3674" s="27"/>
    </row>
    <row r="3675" spans="1:3" x14ac:dyDescent="0.3">
      <c r="A3675" s="58"/>
      <c r="B3675" s="26"/>
      <c r="C3675" s="27"/>
    </row>
    <row r="3676" spans="1:3" x14ac:dyDescent="0.3">
      <c r="A3676" s="58"/>
      <c r="B3676" s="26"/>
      <c r="C3676" s="27"/>
    </row>
    <row r="3677" spans="1:3" x14ac:dyDescent="0.3">
      <c r="A3677" s="58"/>
      <c r="B3677" s="26"/>
      <c r="C3677" s="27"/>
    </row>
    <row r="3678" spans="1:3" x14ac:dyDescent="0.3">
      <c r="A3678" s="58"/>
      <c r="B3678" s="26"/>
      <c r="C3678" s="27"/>
    </row>
    <row r="3679" spans="1:3" x14ac:dyDescent="0.3">
      <c r="A3679" s="58"/>
      <c r="B3679" s="26"/>
      <c r="C3679" s="27"/>
    </row>
    <row r="3680" spans="1:3" x14ac:dyDescent="0.3">
      <c r="A3680" s="58"/>
      <c r="B3680" s="26"/>
      <c r="C3680" s="27"/>
    </row>
    <row r="3681" spans="1:3" x14ac:dyDescent="0.3">
      <c r="A3681" s="58"/>
      <c r="B3681" s="26"/>
      <c r="C3681" s="27"/>
    </row>
    <row r="3682" spans="1:3" x14ac:dyDescent="0.3">
      <c r="A3682" s="58"/>
      <c r="B3682" s="26"/>
      <c r="C3682" s="27"/>
    </row>
    <row r="3683" spans="1:3" x14ac:dyDescent="0.3">
      <c r="A3683" s="58"/>
      <c r="B3683" s="26"/>
      <c r="C3683" s="27"/>
    </row>
    <row r="3684" spans="1:3" x14ac:dyDescent="0.3">
      <c r="A3684" s="58"/>
      <c r="B3684" s="26"/>
      <c r="C3684" s="27"/>
    </row>
    <row r="3685" spans="1:3" x14ac:dyDescent="0.3">
      <c r="A3685" s="58"/>
      <c r="B3685" s="26"/>
      <c r="C3685" s="27"/>
    </row>
    <row r="3686" spans="1:3" x14ac:dyDescent="0.3">
      <c r="A3686" s="58"/>
      <c r="B3686" s="26"/>
      <c r="C3686" s="27"/>
    </row>
    <row r="3687" spans="1:3" x14ac:dyDescent="0.3">
      <c r="A3687" s="58"/>
      <c r="B3687" s="26"/>
      <c r="C3687" s="27"/>
    </row>
    <row r="3688" spans="1:3" x14ac:dyDescent="0.3">
      <c r="A3688" s="58"/>
      <c r="B3688" s="26"/>
      <c r="C3688" s="27"/>
    </row>
    <row r="3689" spans="1:3" x14ac:dyDescent="0.3">
      <c r="A3689" s="58"/>
      <c r="B3689" s="26"/>
      <c r="C3689" s="27"/>
    </row>
    <row r="3690" spans="1:3" x14ac:dyDescent="0.3">
      <c r="A3690" s="58"/>
      <c r="B3690" s="26"/>
      <c r="C3690" s="27"/>
    </row>
    <row r="3691" spans="1:3" x14ac:dyDescent="0.3">
      <c r="A3691" s="58"/>
      <c r="B3691" s="26"/>
      <c r="C3691" s="27"/>
    </row>
    <row r="3692" spans="1:3" x14ac:dyDescent="0.3">
      <c r="A3692" s="58"/>
      <c r="B3692" s="26"/>
      <c r="C3692" s="27"/>
    </row>
    <row r="3693" spans="1:3" x14ac:dyDescent="0.3">
      <c r="A3693" s="58"/>
      <c r="B3693" s="26"/>
      <c r="C3693" s="27"/>
    </row>
    <row r="3694" spans="1:3" x14ac:dyDescent="0.3">
      <c r="A3694" s="58"/>
      <c r="B3694" s="26"/>
      <c r="C3694" s="27"/>
    </row>
    <row r="3695" spans="1:3" x14ac:dyDescent="0.3">
      <c r="A3695" s="58"/>
      <c r="B3695" s="26"/>
      <c r="C3695" s="27"/>
    </row>
    <row r="3696" spans="1:3" x14ac:dyDescent="0.3">
      <c r="A3696" s="58"/>
      <c r="B3696" s="26"/>
      <c r="C3696" s="27"/>
    </row>
    <row r="3697" spans="1:3" x14ac:dyDescent="0.3">
      <c r="A3697" s="58"/>
      <c r="B3697" s="26"/>
      <c r="C3697" s="27"/>
    </row>
    <row r="3698" spans="1:3" x14ac:dyDescent="0.3">
      <c r="A3698" s="58"/>
      <c r="B3698" s="26"/>
      <c r="C3698" s="27"/>
    </row>
    <row r="3699" spans="1:3" x14ac:dyDescent="0.3">
      <c r="A3699" s="58"/>
      <c r="B3699" s="26"/>
      <c r="C3699" s="27"/>
    </row>
    <row r="3700" spans="1:3" x14ac:dyDescent="0.3">
      <c r="A3700" s="58"/>
      <c r="B3700" s="26"/>
      <c r="C3700" s="27"/>
    </row>
    <row r="3701" spans="1:3" x14ac:dyDescent="0.3">
      <c r="A3701" s="58"/>
      <c r="B3701" s="26"/>
      <c r="C3701" s="27"/>
    </row>
    <row r="3702" spans="1:3" x14ac:dyDescent="0.3">
      <c r="A3702" s="58"/>
      <c r="B3702" s="26"/>
      <c r="C3702" s="27"/>
    </row>
    <row r="3703" spans="1:3" x14ac:dyDescent="0.3">
      <c r="A3703" s="58"/>
      <c r="B3703" s="26"/>
      <c r="C3703" s="27"/>
    </row>
    <row r="3704" spans="1:3" x14ac:dyDescent="0.3">
      <c r="A3704" s="58"/>
      <c r="B3704" s="26"/>
      <c r="C3704" s="27"/>
    </row>
    <row r="3705" spans="1:3" x14ac:dyDescent="0.3">
      <c r="A3705" s="58"/>
      <c r="B3705" s="26"/>
      <c r="C3705" s="27"/>
    </row>
    <row r="3706" spans="1:3" x14ac:dyDescent="0.3">
      <c r="A3706" s="58"/>
      <c r="B3706" s="26"/>
      <c r="C3706" s="27"/>
    </row>
    <row r="3707" spans="1:3" x14ac:dyDescent="0.3">
      <c r="A3707" s="58"/>
      <c r="B3707" s="26"/>
      <c r="C3707" s="27"/>
    </row>
    <row r="3708" spans="1:3" x14ac:dyDescent="0.3">
      <c r="A3708" s="58"/>
      <c r="B3708" s="26"/>
      <c r="C3708" s="27"/>
    </row>
    <row r="3709" spans="1:3" x14ac:dyDescent="0.3">
      <c r="A3709" s="58"/>
      <c r="B3709" s="26"/>
      <c r="C3709" s="27"/>
    </row>
    <row r="3710" spans="1:3" x14ac:dyDescent="0.3">
      <c r="A3710" s="58"/>
      <c r="B3710" s="26"/>
      <c r="C3710" s="27"/>
    </row>
    <row r="3711" spans="1:3" x14ac:dyDescent="0.3">
      <c r="A3711" s="58"/>
      <c r="B3711" s="26"/>
      <c r="C3711" s="27"/>
    </row>
    <row r="3712" spans="1:3" x14ac:dyDescent="0.3">
      <c r="A3712" s="58"/>
      <c r="B3712" s="26"/>
      <c r="C3712" s="27"/>
    </row>
    <row r="3713" spans="1:3" x14ac:dyDescent="0.3">
      <c r="A3713" s="58"/>
      <c r="B3713" s="26"/>
      <c r="C3713" s="27"/>
    </row>
    <row r="3714" spans="1:3" x14ac:dyDescent="0.3">
      <c r="A3714" s="58"/>
      <c r="B3714" s="26"/>
      <c r="C3714" s="27"/>
    </row>
    <row r="3715" spans="1:3" x14ac:dyDescent="0.3">
      <c r="A3715" s="58"/>
      <c r="B3715" s="26"/>
      <c r="C3715" s="27"/>
    </row>
    <row r="3716" spans="1:3" x14ac:dyDescent="0.3">
      <c r="A3716" s="58"/>
      <c r="B3716" s="26"/>
      <c r="C3716" s="27"/>
    </row>
    <row r="3717" spans="1:3" x14ac:dyDescent="0.3">
      <c r="A3717" s="58"/>
      <c r="B3717" s="26"/>
      <c r="C3717" s="27"/>
    </row>
    <row r="3718" spans="1:3" x14ac:dyDescent="0.3">
      <c r="A3718" s="58"/>
      <c r="B3718" s="26"/>
      <c r="C3718" s="27"/>
    </row>
    <row r="3719" spans="1:3" x14ac:dyDescent="0.3">
      <c r="A3719" s="58"/>
      <c r="B3719" s="26"/>
      <c r="C3719" s="27"/>
    </row>
    <row r="3720" spans="1:3" x14ac:dyDescent="0.3">
      <c r="A3720" s="58"/>
      <c r="B3720" s="26"/>
      <c r="C3720" s="27"/>
    </row>
    <row r="3721" spans="1:3" x14ac:dyDescent="0.3">
      <c r="A3721" s="58"/>
      <c r="B3721" s="26"/>
      <c r="C3721" s="27"/>
    </row>
    <row r="3722" spans="1:3" x14ac:dyDescent="0.3">
      <c r="A3722" s="58"/>
      <c r="B3722" s="26"/>
      <c r="C3722" s="27"/>
    </row>
    <row r="3723" spans="1:3" x14ac:dyDescent="0.3">
      <c r="A3723" s="58"/>
      <c r="B3723" s="26"/>
      <c r="C3723" s="27"/>
    </row>
    <row r="3724" spans="1:3" x14ac:dyDescent="0.3">
      <c r="A3724" s="58"/>
      <c r="B3724" s="26"/>
      <c r="C3724" s="27"/>
    </row>
    <row r="3725" spans="1:3" x14ac:dyDescent="0.3">
      <c r="A3725" s="58"/>
      <c r="B3725" s="26"/>
      <c r="C3725" s="27"/>
    </row>
    <row r="3726" spans="1:3" x14ac:dyDescent="0.3">
      <c r="A3726" s="58"/>
      <c r="B3726" s="26"/>
      <c r="C3726" s="27"/>
    </row>
    <row r="3727" spans="1:3" x14ac:dyDescent="0.3">
      <c r="A3727" s="58"/>
      <c r="B3727" s="26"/>
      <c r="C3727" s="27"/>
    </row>
    <row r="3728" spans="1:3" x14ac:dyDescent="0.3">
      <c r="A3728" s="58"/>
      <c r="B3728" s="26"/>
      <c r="C3728" s="27"/>
    </row>
    <row r="3729" spans="1:3" x14ac:dyDescent="0.3">
      <c r="A3729" s="58"/>
      <c r="B3729" s="26"/>
      <c r="C3729" s="27"/>
    </row>
    <row r="3730" spans="1:3" x14ac:dyDescent="0.3">
      <c r="A3730" s="58"/>
      <c r="B3730" s="26"/>
      <c r="C3730" s="27"/>
    </row>
    <row r="3731" spans="1:3" x14ac:dyDescent="0.3">
      <c r="A3731" s="58"/>
      <c r="B3731" s="26"/>
      <c r="C3731" s="27"/>
    </row>
    <row r="3732" spans="1:3" x14ac:dyDescent="0.3">
      <c r="A3732" s="58"/>
      <c r="B3732" s="26"/>
      <c r="C3732" s="27"/>
    </row>
    <row r="3733" spans="1:3" x14ac:dyDescent="0.3">
      <c r="A3733" s="58"/>
      <c r="B3733" s="26"/>
      <c r="C3733" s="27"/>
    </row>
    <row r="3734" spans="1:3" x14ac:dyDescent="0.3">
      <c r="A3734" s="58"/>
      <c r="B3734" s="26"/>
      <c r="C3734" s="27"/>
    </row>
    <row r="3735" spans="1:3" x14ac:dyDescent="0.3">
      <c r="A3735" s="58"/>
      <c r="B3735" s="26"/>
      <c r="C3735" s="27"/>
    </row>
    <row r="3736" spans="1:3" x14ac:dyDescent="0.3">
      <c r="A3736" s="58"/>
      <c r="B3736" s="26"/>
      <c r="C3736" s="27"/>
    </row>
    <row r="3737" spans="1:3" x14ac:dyDescent="0.3">
      <c r="A3737" s="58"/>
      <c r="B3737" s="26"/>
      <c r="C3737" s="27"/>
    </row>
    <row r="3738" spans="1:3" x14ac:dyDescent="0.3">
      <c r="A3738" s="58"/>
      <c r="B3738" s="26"/>
      <c r="C3738" s="27"/>
    </row>
    <row r="3739" spans="1:3" x14ac:dyDescent="0.3">
      <c r="A3739" s="58"/>
      <c r="B3739" s="26"/>
      <c r="C3739" s="27"/>
    </row>
    <row r="3740" spans="1:3" x14ac:dyDescent="0.3">
      <c r="A3740" s="58"/>
      <c r="B3740" s="26"/>
      <c r="C3740" s="27"/>
    </row>
    <row r="3741" spans="1:3" x14ac:dyDescent="0.3">
      <c r="A3741" s="58"/>
      <c r="B3741" s="26"/>
      <c r="C3741" s="27"/>
    </row>
    <row r="3742" spans="1:3" x14ac:dyDescent="0.3">
      <c r="A3742" s="58"/>
      <c r="B3742" s="26"/>
      <c r="C3742" s="27"/>
    </row>
    <row r="3743" spans="1:3" x14ac:dyDescent="0.3">
      <c r="A3743" s="58"/>
      <c r="B3743" s="26"/>
      <c r="C3743" s="27"/>
    </row>
    <row r="3744" spans="1:3" x14ac:dyDescent="0.3">
      <c r="A3744" s="58"/>
      <c r="B3744" s="26"/>
      <c r="C3744" s="27"/>
    </row>
    <row r="3745" spans="1:3" x14ac:dyDescent="0.3">
      <c r="A3745" s="58"/>
      <c r="B3745" s="26"/>
      <c r="C3745" s="27"/>
    </row>
    <row r="3746" spans="1:3" x14ac:dyDescent="0.3">
      <c r="A3746" s="58"/>
      <c r="B3746" s="26"/>
      <c r="C3746" s="27"/>
    </row>
    <row r="3747" spans="1:3" x14ac:dyDescent="0.3">
      <c r="A3747" s="58"/>
      <c r="B3747" s="26"/>
      <c r="C3747" s="27"/>
    </row>
    <row r="3748" spans="1:3" x14ac:dyDescent="0.3">
      <c r="A3748" s="58"/>
      <c r="B3748" s="26"/>
      <c r="C3748" s="27"/>
    </row>
    <row r="3749" spans="1:3" x14ac:dyDescent="0.3">
      <c r="A3749" s="58"/>
      <c r="B3749" s="26"/>
      <c r="C3749" s="27"/>
    </row>
    <row r="3750" spans="1:3" x14ac:dyDescent="0.3">
      <c r="A3750" s="58"/>
      <c r="B3750" s="26"/>
      <c r="C3750" s="27"/>
    </row>
    <row r="3751" spans="1:3" x14ac:dyDescent="0.3">
      <c r="A3751" s="58"/>
      <c r="B3751" s="26"/>
      <c r="C3751" s="27"/>
    </row>
    <row r="3752" spans="1:3" x14ac:dyDescent="0.3">
      <c r="A3752" s="58"/>
      <c r="B3752" s="26"/>
      <c r="C3752" s="27"/>
    </row>
    <row r="3753" spans="1:3" x14ac:dyDescent="0.3">
      <c r="A3753" s="58"/>
      <c r="B3753" s="26"/>
      <c r="C3753" s="27"/>
    </row>
    <row r="3754" spans="1:3" x14ac:dyDescent="0.3">
      <c r="A3754" s="58"/>
      <c r="B3754" s="26"/>
      <c r="C3754" s="27"/>
    </row>
    <row r="3755" spans="1:3" x14ac:dyDescent="0.3">
      <c r="A3755" s="58"/>
      <c r="B3755" s="26"/>
      <c r="C3755" s="27"/>
    </row>
    <row r="3756" spans="1:3" x14ac:dyDescent="0.3">
      <c r="A3756" s="58"/>
      <c r="B3756" s="26"/>
      <c r="C3756" s="27"/>
    </row>
    <row r="3757" spans="1:3" x14ac:dyDescent="0.3">
      <c r="A3757" s="58"/>
      <c r="B3757" s="26"/>
      <c r="C3757" s="27"/>
    </row>
    <row r="3758" spans="1:3" x14ac:dyDescent="0.3">
      <c r="A3758" s="58"/>
      <c r="B3758" s="26"/>
      <c r="C3758" s="27"/>
    </row>
    <row r="3759" spans="1:3" x14ac:dyDescent="0.3">
      <c r="A3759" s="58"/>
      <c r="B3759" s="26"/>
      <c r="C3759" s="27"/>
    </row>
    <row r="3760" spans="1:3" x14ac:dyDescent="0.3">
      <c r="A3760" s="58"/>
      <c r="B3760" s="26"/>
      <c r="C3760" s="27"/>
    </row>
    <row r="3761" spans="1:3" x14ac:dyDescent="0.3">
      <c r="A3761" s="58"/>
      <c r="B3761" s="26"/>
      <c r="C3761" s="27"/>
    </row>
    <row r="3762" spans="1:3" x14ac:dyDescent="0.3">
      <c r="A3762" s="58"/>
      <c r="B3762" s="26"/>
      <c r="C3762" s="27"/>
    </row>
    <row r="3763" spans="1:3" x14ac:dyDescent="0.3">
      <c r="A3763" s="58"/>
      <c r="B3763" s="26"/>
      <c r="C3763" s="27"/>
    </row>
    <row r="3764" spans="1:3" x14ac:dyDescent="0.3">
      <c r="A3764" s="58"/>
      <c r="B3764" s="26"/>
      <c r="C3764" s="27"/>
    </row>
    <row r="3765" spans="1:3" x14ac:dyDescent="0.3">
      <c r="A3765" s="58"/>
      <c r="B3765" s="26"/>
      <c r="C3765" s="27"/>
    </row>
    <row r="3766" spans="1:3" x14ac:dyDescent="0.3">
      <c r="A3766" s="58"/>
      <c r="B3766" s="26"/>
      <c r="C3766" s="27"/>
    </row>
    <row r="3767" spans="1:3" x14ac:dyDescent="0.3">
      <c r="A3767" s="58"/>
      <c r="B3767" s="26"/>
      <c r="C3767" s="27"/>
    </row>
    <row r="3768" spans="1:3" x14ac:dyDescent="0.3">
      <c r="A3768" s="58"/>
      <c r="B3768" s="26"/>
      <c r="C3768" s="27"/>
    </row>
    <row r="3769" spans="1:3" x14ac:dyDescent="0.3">
      <c r="A3769" s="58"/>
      <c r="B3769" s="26"/>
      <c r="C3769" s="27"/>
    </row>
    <row r="3770" spans="1:3" x14ac:dyDescent="0.3">
      <c r="A3770" s="58"/>
      <c r="B3770" s="26"/>
      <c r="C3770" s="27"/>
    </row>
    <row r="3771" spans="1:3" x14ac:dyDescent="0.3">
      <c r="A3771" s="58"/>
      <c r="B3771" s="26"/>
      <c r="C3771" s="27"/>
    </row>
    <row r="3772" spans="1:3" x14ac:dyDescent="0.3">
      <c r="A3772" s="58"/>
      <c r="B3772" s="26"/>
      <c r="C3772" s="27"/>
    </row>
    <row r="3773" spans="1:3" x14ac:dyDescent="0.3">
      <c r="A3773" s="58"/>
      <c r="B3773" s="26"/>
      <c r="C3773" s="27"/>
    </row>
    <row r="3774" spans="1:3" x14ac:dyDescent="0.3">
      <c r="A3774" s="58"/>
      <c r="B3774" s="26"/>
      <c r="C3774" s="27"/>
    </row>
    <row r="3775" spans="1:3" x14ac:dyDescent="0.3">
      <c r="A3775" s="58"/>
      <c r="B3775" s="26"/>
      <c r="C3775" s="27"/>
    </row>
    <row r="3776" spans="1:3" x14ac:dyDescent="0.3">
      <c r="A3776" s="58"/>
      <c r="B3776" s="26"/>
      <c r="C3776" s="27"/>
    </row>
    <row r="3777" spans="1:3" x14ac:dyDescent="0.3">
      <c r="A3777" s="58"/>
      <c r="B3777" s="26"/>
      <c r="C3777" s="27"/>
    </row>
    <row r="3778" spans="1:3" x14ac:dyDescent="0.3">
      <c r="A3778" s="58"/>
      <c r="B3778" s="26"/>
      <c r="C3778" s="27"/>
    </row>
    <row r="3779" spans="1:3" x14ac:dyDescent="0.3">
      <c r="A3779" s="58"/>
      <c r="B3779" s="26"/>
      <c r="C3779" s="27"/>
    </row>
    <row r="3780" spans="1:3" x14ac:dyDescent="0.3">
      <c r="A3780" s="58"/>
      <c r="B3780" s="26"/>
      <c r="C3780" s="27"/>
    </row>
    <row r="3781" spans="1:3" x14ac:dyDescent="0.3">
      <c r="A3781" s="58"/>
      <c r="B3781" s="26"/>
      <c r="C3781" s="27"/>
    </row>
    <row r="3782" spans="1:3" x14ac:dyDescent="0.3">
      <c r="A3782" s="58"/>
      <c r="B3782" s="26"/>
      <c r="C3782" s="27"/>
    </row>
    <row r="3783" spans="1:3" x14ac:dyDescent="0.3">
      <c r="A3783" s="58"/>
      <c r="B3783" s="26"/>
      <c r="C3783" s="27"/>
    </row>
    <row r="3784" spans="1:3" x14ac:dyDescent="0.3">
      <c r="A3784" s="58"/>
      <c r="B3784" s="26"/>
      <c r="C3784" s="27"/>
    </row>
    <row r="3785" spans="1:3" x14ac:dyDescent="0.3">
      <c r="A3785" s="58"/>
      <c r="B3785" s="26"/>
      <c r="C3785" s="27"/>
    </row>
    <row r="3786" spans="1:3" x14ac:dyDescent="0.3">
      <c r="A3786" s="58"/>
      <c r="B3786" s="26"/>
      <c r="C3786" s="27"/>
    </row>
    <row r="3787" spans="1:3" x14ac:dyDescent="0.3">
      <c r="A3787" s="58"/>
      <c r="B3787" s="26"/>
      <c r="C3787" s="27"/>
    </row>
    <row r="3788" spans="1:3" x14ac:dyDescent="0.3">
      <c r="A3788" s="58"/>
      <c r="B3788" s="26"/>
      <c r="C3788" s="27"/>
    </row>
    <row r="3789" spans="1:3" x14ac:dyDescent="0.3">
      <c r="A3789" s="58"/>
      <c r="B3789" s="26"/>
      <c r="C3789" s="27"/>
    </row>
    <row r="3790" spans="1:3" x14ac:dyDescent="0.3">
      <c r="A3790" s="58"/>
      <c r="B3790" s="26"/>
      <c r="C3790" s="27"/>
    </row>
    <row r="3791" spans="1:3" x14ac:dyDescent="0.3">
      <c r="A3791" s="58"/>
      <c r="B3791" s="26"/>
      <c r="C3791" s="27"/>
    </row>
    <row r="3792" spans="1:3" x14ac:dyDescent="0.3">
      <c r="A3792" s="58"/>
      <c r="B3792" s="26"/>
      <c r="C3792" s="27"/>
    </row>
    <row r="3793" spans="1:3" x14ac:dyDescent="0.3">
      <c r="A3793" s="58"/>
      <c r="B3793" s="26"/>
      <c r="C3793" s="27"/>
    </row>
    <row r="3794" spans="1:3" x14ac:dyDescent="0.3">
      <c r="A3794" s="58"/>
      <c r="B3794" s="26"/>
      <c r="C3794" s="27"/>
    </row>
    <row r="3795" spans="1:3" x14ac:dyDescent="0.3">
      <c r="A3795" s="58"/>
      <c r="B3795" s="26"/>
      <c r="C3795" s="27"/>
    </row>
    <row r="3796" spans="1:3" x14ac:dyDescent="0.3">
      <c r="A3796" s="58"/>
      <c r="B3796" s="26"/>
      <c r="C3796" s="27"/>
    </row>
    <row r="3797" spans="1:3" x14ac:dyDescent="0.3">
      <c r="A3797" s="58"/>
      <c r="B3797" s="26"/>
      <c r="C3797" s="27"/>
    </row>
    <row r="3798" spans="1:3" x14ac:dyDescent="0.3">
      <c r="A3798" s="58"/>
      <c r="B3798" s="26"/>
      <c r="C3798" s="27"/>
    </row>
    <row r="3799" spans="1:3" x14ac:dyDescent="0.3">
      <c r="A3799" s="58"/>
      <c r="B3799" s="26"/>
      <c r="C3799" s="27"/>
    </row>
    <row r="3800" spans="1:3" x14ac:dyDescent="0.3">
      <c r="A3800" s="58"/>
      <c r="B3800" s="26"/>
      <c r="C3800" s="27"/>
    </row>
    <row r="3801" spans="1:3" x14ac:dyDescent="0.3">
      <c r="A3801" s="58"/>
      <c r="B3801" s="26"/>
      <c r="C3801" s="27"/>
    </row>
    <row r="3802" spans="1:3" x14ac:dyDescent="0.3">
      <c r="A3802" s="58"/>
      <c r="B3802" s="26"/>
      <c r="C3802" s="27"/>
    </row>
    <row r="3803" spans="1:3" x14ac:dyDescent="0.3">
      <c r="A3803" s="58"/>
      <c r="B3803" s="26"/>
      <c r="C3803" s="27"/>
    </row>
    <row r="3804" spans="1:3" x14ac:dyDescent="0.3">
      <c r="A3804" s="58"/>
      <c r="B3804" s="26"/>
      <c r="C3804" s="27"/>
    </row>
    <row r="3805" spans="1:3" x14ac:dyDescent="0.3">
      <c r="A3805" s="58"/>
      <c r="B3805" s="26"/>
      <c r="C3805" s="27"/>
    </row>
    <row r="3806" spans="1:3" x14ac:dyDescent="0.3">
      <c r="A3806" s="58"/>
      <c r="B3806" s="26"/>
      <c r="C3806" s="27"/>
    </row>
    <row r="3807" spans="1:3" x14ac:dyDescent="0.3">
      <c r="A3807" s="58"/>
      <c r="B3807" s="26"/>
      <c r="C3807" s="27"/>
    </row>
    <row r="3808" spans="1:3" x14ac:dyDescent="0.3">
      <c r="A3808" s="58"/>
      <c r="B3808" s="26"/>
      <c r="C3808" s="27"/>
    </row>
    <row r="3809" spans="1:3" x14ac:dyDescent="0.3">
      <c r="A3809" s="58"/>
      <c r="B3809" s="26"/>
      <c r="C3809" s="27"/>
    </row>
    <row r="3810" spans="1:3" x14ac:dyDescent="0.3">
      <c r="A3810" s="58"/>
      <c r="B3810" s="26"/>
      <c r="C3810" s="27"/>
    </row>
    <row r="3811" spans="1:3" x14ac:dyDescent="0.3">
      <c r="A3811" s="58"/>
      <c r="B3811" s="26"/>
      <c r="C3811" s="27"/>
    </row>
    <row r="3812" spans="1:3" x14ac:dyDescent="0.3">
      <c r="A3812" s="58"/>
      <c r="B3812" s="26"/>
      <c r="C3812" s="27"/>
    </row>
    <row r="3813" spans="1:3" x14ac:dyDescent="0.3">
      <c r="A3813" s="58"/>
      <c r="B3813" s="26"/>
      <c r="C3813" s="27"/>
    </row>
    <row r="3814" spans="1:3" x14ac:dyDescent="0.3">
      <c r="A3814" s="58"/>
      <c r="B3814" s="26"/>
      <c r="C3814" s="27"/>
    </row>
    <row r="3815" spans="1:3" x14ac:dyDescent="0.3">
      <c r="A3815" s="58"/>
      <c r="B3815" s="26"/>
      <c r="C3815" s="27"/>
    </row>
    <row r="3816" spans="1:3" x14ac:dyDescent="0.3">
      <c r="A3816" s="58"/>
      <c r="B3816" s="26"/>
      <c r="C3816" s="27"/>
    </row>
    <row r="3817" spans="1:3" x14ac:dyDescent="0.3">
      <c r="A3817" s="58"/>
      <c r="B3817" s="26"/>
      <c r="C3817" s="27"/>
    </row>
    <row r="3818" spans="1:3" x14ac:dyDescent="0.3">
      <c r="A3818" s="58"/>
      <c r="B3818" s="26"/>
      <c r="C3818" s="27"/>
    </row>
    <row r="3819" spans="1:3" x14ac:dyDescent="0.3">
      <c r="A3819" s="58"/>
      <c r="B3819" s="26"/>
      <c r="C3819" s="27"/>
    </row>
    <row r="3820" spans="1:3" x14ac:dyDescent="0.3">
      <c r="A3820" s="58"/>
      <c r="B3820" s="26"/>
      <c r="C3820" s="27"/>
    </row>
    <row r="3821" spans="1:3" x14ac:dyDescent="0.3">
      <c r="A3821" s="58"/>
      <c r="B3821" s="26"/>
      <c r="C3821" s="27"/>
    </row>
    <row r="3822" spans="1:3" x14ac:dyDescent="0.3">
      <c r="A3822" s="58"/>
      <c r="B3822" s="26"/>
      <c r="C3822" s="27"/>
    </row>
    <row r="3823" spans="1:3" x14ac:dyDescent="0.3">
      <c r="A3823" s="58"/>
      <c r="B3823" s="26"/>
      <c r="C3823" s="27"/>
    </row>
    <row r="3824" spans="1:3" x14ac:dyDescent="0.3">
      <c r="A3824" s="58"/>
      <c r="B3824" s="26"/>
      <c r="C3824" s="27"/>
    </row>
    <row r="3825" spans="1:3" x14ac:dyDescent="0.3">
      <c r="A3825" s="58"/>
      <c r="B3825" s="26"/>
      <c r="C3825" s="27"/>
    </row>
    <row r="3826" spans="1:3" x14ac:dyDescent="0.3">
      <c r="A3826" s="58"/>
      <c r="B3826" s="26"/>
      <c r="C3826" s="27"/>
    </row>
    <row r="3827" spans="1:3" x14ac:dyDescent="0.3">
      <c r="A3827" s="58"/>
      <c r="B3827" s="26"/>
      <c r="C3827" s="27"/>
    </row>
    <row r="3828" spans="1:3" x14ac:dyDescent="0.3">
      <c r="A3828" s="58"/>
      <c r="B3828" s="26"/>
      <c r="C3828" s="27"/>
    </row>
    <row r="3829" spans="1:3" x14ac:dyDescent="0.3">
      <c r="A3829" s="58"/>
      <c r="B3829" s="26"/>
      <c r="C3829" s="27"/>
    </row>
    <row r="3830" spans="1:3" x14ac:dyDescent="0.3">
      <c r="A3830" s="58"/>
      <c r="B3830" s="26"/>
      <c r="C3830" s="27"/>
    </row>
    <row r="3831" spans="1:3" x14ac:dyDescent="0.3">
      <c r="A3831" s="58"/>
      <c r="B3831" s="26"/>
      <c r="C3831" s="27"/>
    </row>
    <row r="3832" spans="1:3" x14ac:dyDescent="0.3">
      <c r="A3832" s="58"/>
      <c r="B3832" s="26"/>
      <c r="C3832" s="27"/>
    </row>
    <row r="3833" spans="1:3" x14ac:dyDescent="0.3">
      <c r="A3833" s="58"/>
      <c r="B3833" s="26"/>
      <c r="C3833" s="27"/>
    </row>
    <row r="3834" spans="1:3" x14ac:dyDescent="0.3">
      <c r="A3834" s="58"/>
      <c r="B3834" s="26"/>
      <c r="C3834" s="27"/>
    </row>
    <row r="3835" spans="1:3" x14ac:dyDescent="0.3">
      <c r="A3835" s="58"/>
      <c r="B3835" s="26"/>
      <c r="C3835" s="27"/>
    </row>
    <row r="3836" spans="1:3" x14ac:dyDescent="0.3">
      <c r="A3836" s="58"/>
      <c r="B3836" s="26"/>
      <c r="C3836" s="27"/>
    </row>
    <row r="3837" spans="1:3" x14ac:dyDescent="0.3">
      <c r="A3837" s="58"/>
      <c r="B3837" s="26"/>
      <c r="C3837" s="27"/>
    </row>
    <row r="3838" spans="1:3" x14ac:dyDescent="0.3">
      <c r="A3838" s="58"/>
      <c r="B3838" s="26"/>
      <c r="C3838" s="27"/>
    </row>
    <row r="3839" spans="1:3" x14ac:dyDescent="0.3">
      <c r="A3839" s="58"/>
      <c r="B3839" s="26"/>
      <c r="C3839" s="27"/>
    </row>
    <row r="3840" spans="1:3" x14ac:dyDescent="0.3">
      <c r="A3840" s="58"/>
      <c r="B3840" s="26"/>
      <c r="C3840" s="27"/>
    </row>
    <row r="3841" spans="1:3" x14ac:dyDescent="0.3">
      <c r="A3841" s="58"/>
      <c r="B3841" s="26"/>
      <c r="C3841" s="27"/>
    </row>
    <row r="3842" spans="1:3" x14ac:dyDescent="0.3">
      <c r="A3842" s="58"/>
      <c r="B3842" s="26"/>
      <c r="C3842" s="27"/>
    </row>
    <row r="3843" spans="1:3" x14ac:dyDescent="0.3">
      <c r="A3843" s="58"/>
      <c r="B3843" s="26"/>
      <c r="C3843" s="27"/>
    </row>
    <row r="3844" spans="1:3" x14ac:dyDescent="0.3">
      <c r="A3844" s="58"/>
      <c r="B3844" s="26"/>
      <c r="C3844" s="27"/>
    </row>
    <row r="3845" spans="1:3" x14ac:dyDescent="0.3">
      <c r="A3845" s="58"/>
      <c r="B3845" s="26"/>
      <c r="C3845" s="27"/>
    </row>
    <row r="3846" spans="1:3" x14ac:dyDescent="0.3">
      <c r="A3846" s="58"/>
      <c r="B3846" s="26"/>
      <c r="C3846" s="27"/>
    </row>
    <row r="3847" spans="1:3" x14ac:dyDescent="0.3">
      <c r="A3847" s="58"/>
      <c r="B3847" s="26"/>
      <c r="C3847" s="27"/>
    </row>
    <row r="3848" spans="1:3" x14ac:dyDescent="0.3">
      <c r="A3848" s="58"/>
      <c r="B3848" s="26"/>
      <c r="C3848" s="27"/>
    </row>
    <row r="3849" spans="1:3" x14ac:dyDescent="0.3">
      <c r="A3849" s="58"/>
      <c r="B3849" s="26"/>
      <c r="C3849" s="27"/>
    </row>
    <row r="3850" spans="1:3" x14ac:dyDescent="0.3">
      <c r="A3850" s="58"/>
      <c r="B3850" s="26"/>
      <c r="C3850" s="27"/>
    </row>
    <row r="3851" spans="1:3" x14ac:dyDescent="0.3">
      <c r="A3851" s="58"/>
      <c r="B3851" s="26"/>
      <c r="C3851" s="27"/>
    </row>
    <row r="3852" spans="1:3" x14ac:dyDescent="0.3">
      <c r="A3852" s="58"/>
      <c r="B3852" s="26"/>
      <c r="C3852" s="27"/>
    </row>
    <row r="3853" spans="1:3" x14ac:dyDescent="0.3">
      <c r="A3853" s="58"/>
      <c r="B3853" s="26"/>
      <c r="C3853" s="27"/>
    </row>
    <row r="3854" spans="1:3" x14ac:dyDescent="0.3">
      <c r="A3854" s="58"/>
      <c r="B3854" s="26"/>
      <c r="C3854" s="27"/>
    </row>
    <row r="3855" spans="1:3" x14ac:dyDescent="0.3">
      <c r="A3855" s="58"/>
      <c r="B3855" s="26"/>
      <c r="C3855" s="27"/>
    </row>
    <row r="3856" spans="1:3" x14ac:dyDescent="0.3">
      <c r="A3856" s="58"/>
      <c r="B3856" s="26"/>
      <c r="C3856" s="27"/>
    </row>
    <row r="3857" spans="1:3" x14ac:dyDescent="0.3">
      <c r="A3857" s="58"/>
      <c r="B3857" s="26"/>
      <c r="C3857" s="27"/>
    </row>
    <row r="3858" spans="1:3" x14ac:dyDescent="0.3">
      <c r="A3858" s="58"/>
      <c r="B3858" s="26"/>
      <c r="C3858" s="27"/>
    </row>
    <row r="3859" spans="1:3" x14ac:dyDescent="0.3">
      <c r="A3859" s="58"/>
      <c r="B3859" s="26"/>
      <c r="C3859" s="27"/>
    </row>
    <row r="3860" spans="1:3" x14ac:dyDescent="0.3">
      <c r="A3860" s="58"/>
      <c r="B3860" s="26"/>
      <c r="C3860" s="27"/>
    </row>
    <row r="3861" spans="1:3" x14ac:dyDescent="0.3">
      <c r="A3861" s="58"/>
      <c r="B3861" s="26"/>
      <c r="C3861" s="27"/>
    </row>
    <row r="3862" spans="1:3" x14ac:dyDescent="0.3">
      <c r="A3862" s="58"/>
      <c r="B3862" s="26"/>
      <c r="C3862" s="27"/>
    </row>
    <row r="3863" spans="1:3" x14ac:dyDescent="0.3">
      <c r="A3863" s="58"/>
      <c r="B3863" s="26"/>
      <c r="C3863" s="27"/>
    </row>
    <row r="3864" spans="1:3" x14ac:dyDescent="0.3">
      <c r="A3864" s="58"/>
      <c r="B3864" s="26"/>
      <c r="C3864" s="27"/>
    </row>
    <row r="3865" spans="1:3" x14ac:dyDescent="0.3">
      <c r="A3865" s="58"/>
      <c r="B3865" s="26"/>
      <c r="C3865" s="27"/>
    </row>
    <row r="3866" spans="1:3" x14ac:dyDescent="0.3">
      <c r="A3866" s="58"/>
      <c r="B3866" s="26"/>
      <c r="C3866" s="27"/>
    </row>
    <row r="3867" spans="1:3" x14ac:dyDescent="0.3">
      <c r="A3867" s="58"/>
      <c r="B3867" s="26"/>
      <c r="C3867" s="27"/>
    </row>
    <row r="3868" spans="1:3" x14ac:dyDescent="0.3">
      <c r="A3868" s="58"/>
      <c r="B3868" s="26"/>
      <c r="C3868" s="27"/>
    </row>
    <row r="3869" spans="1:3" x14ac:dyDescent="0.3">
      <c r="A3869" s="58"/>
      <c r="B3869" s="26"/>
      <c r="C3869" s="27"/>
    </row>
    <row r="3870" spans="1:3" x14ac:dyDescent="0.3">
      <c r="A3870" s="58"/>
      <c r="B3870" s="26"/>
      <c r="C3870" s="27"/>
    </row>
    <row r="3871" spans="1:3" x14ac:dyDescent="0.3">
      <c r="A3871" s="58"/>
      <c r="B3871" s="26"/>
      <c r="C3871" s="27"/>
    </row>
    <row r="3872" spans="1:3" x14ac:dyDescent="0.3">
      <c r="A3872" s="58"/>
      <c r="B3872" s="26"/>
      <c r="C3872" s="27"/>
    </row>
    <row r="3873" spans="1:3" x14ac:dyDescent="0.3">
      <c r="A3873" s="58"/>
      <c r="B3873" s="26"/>
      <c r="C3873" s="27"/>
    </row>
    <row r="3874" spans="1:3" x14ac:dyDescent="0.3">
      <c r="A3874" s="58"/>
      <c r="B3874" s="26"/>
      <c r="C3874" s="27"/>
    </row>
    <row r="3875" spans="1:3" x14ac:dyDescent="0.3">
      <c r="A3875" s="58"/>
      <c r="B3875" s="26"/>
      <c r="C3875" s="27"/>
    </row>
    <row r="3876" spans="1:3" x14ac:dyDescent="0.3">
      <c r="A3876" s="58"/>
      <c r="B3876" s="26"/>
      <c r="C3876" s="27"/>
    </row>
    <row r="3877" spans="1:3" x14ac:dyDescent="0.3">
      <c r="A3877" s="58"/>
      <c r="B3877" s="26"/>
      <c r="C3877" s="27"/>
    </row>
    <row r="3878" spans="1:3" x14ac:dyDescent="0.3">
      <c r="A3878" s="58"/>
      <c r="B3878" s="26"/>
      <c r="C3878" s="27"/>
    </row>
    <row r="3879" spans="1:3" x14ac:dyDescent="0.3">
      <c r="A3879" s="58"/>
      <c r="B3879" s="26"/>
      <c r="C3879" s="27"/>
    </row>
    <row r="3880" spans="1:3" x14ac:dyDescent="0.3">
      <c r="A3880" s="58"/>
      <c r="B3880" s="26"/>
      <c r="C3880" s="27"/>
    </row>
    <row r="3881" spans="1:3" x14ac:dyDescent="0.3">
      <c r="A3881" s="58"/>
      <c r="B3881" s="26"/>
      <c r="C3881" s="27"/>
    </row>
    <row r="3882" spans="1:3" x14ac:dyDescent="0.3">
      <c r="A3882" s="58"/>
      <c r="B3882" s="26"/>
      <c r="C3882" s="27"/>
    </row>
    <row r="3883" spans="1:3" x14ac:dyDescent="0.3">
      <c r="A3883" s="58"/>
      <c r="B3883" s="26"/>
      <c r="C3883" s="27"/>
    </row>
    <row r="3884" spans="1:3" x14ac:dyDescent="0.3">
      <c r="A3884" s="58"/>
      <c r="B3884" s="26"/>
      <c r="C3884" s="27"/>
    </row>
    <row r="3885" spans="1:3" x14ac:dyDescent="0.3">
      <c r="A3885" s="58"/>
      <c r="B3885" s="26"/>
      <c r="C3885" s="27"/>
    </row>
    <row r="3886" spans="1:3" x14ac:dyDescent="0.3">
      <c r="A3886" s="58"/>
      <c r="B3886" s="26"/>
      <c r="C3886" s="27"/>
    </row>
    <row r="3887" spans="1:3" x14ac:dyDescent="0.3">
      <c r="A3887" s="58"/>
      <c r="B3887" s="26"/>
      <c r="C3887" s="27"/>
    </row>
    <row r="3888" spans="1:3" x14ac:dyDescent="0.3">
      <c r="A3888" s="58"/>
      <c r="B3888" s="26"/>
      <c r="C3888" s="27"/>
    </row>
    <row r="3889" spans="1:3" x14ac:dyDescent="0.3">
      <c r="A3889" s="58"/>
      <c r="B3889" s="26"/>
      <c r="C3889" s="27"/>
    </row>
    <row r="3890" spans="1:3" x14ac:dyDescent="0.3">
      <c r="A3890" s="58"/>
      <c r="B3890" s="26"/>
      <c r="C3890" s="27"/>
    </row>
    <row r="3891" spans="1:3" x14ac:dyDescent="0.3">
      <c r="A3891" s="58"/>
      <c r="B3891" s="26"/>
      <c r="C3891" s="27"/>
    </row>
    <row r="3892" spans="1:3" x14ac:dyDescent="0.3">
      <c r="A3892" s="58"/>
      <c r="B3892" s="26"/>
      <c r="C3892" s="27"/>
    </row>
    <row r="3893" spans="1:3" x14ac:dyDescent="0.3">
      <c r="A3893" s="58"/>
      <c r="B3893" s="26"/>
      <c r="C3893" s="27"/>
    </row>
    <row r="3894" spans="1:3" x14ac:dyDescent="0.3">
      <c r="A3894" s="58"/>
      <c r="B3894" s="26"/>
      <c r="C3894" s="27"/>
    </row>
    <row r="3895" spans="1:3" x14ac:dyDescent="0.3">
      <c r="A3895" s="58"/>
      <c r="B3895" s="26"/>
      <c r="C3895" s="27"/>
    </row>
    <row r="3896" spans="1:3" x14ac:dyDescent="0.3">
      <c r="A3896" s="58"/>
      <c r="B3896" s="26"/>
      <c r="C3896" s="27"/>
    </row>
    <row r="3897" spans="1:3" x14ac:dyDescent="0.3">
      <c r="A3897" s="58"/>
      <c r="B3897" s="26"/>
      <c r="C3897" s="27"/>
    </row>
    <row r="3898" spans="1:3" x14ac:dyDescent="0.3">
      <c r="A3898" s="58"/>
      <c r="B3898" s="26"/>
      <c r="C3898" s="27"/>
    </row>
    <row r="3899" spans="1:3" x14ac:dyDescent="0.3">
      <c r="A3899" s="58"/>
      <c r="B3899" s="26"/>
      <c r="C3899" s="27"/>
    </row>
    <row r="3900" spans="1:3" x14ac:dyDescent="0.3">
      <c r="A3900" s="58"/>
      <c r="B3900" s="26"/>
      <c r="C3900" s="27"/>
    </row>
    <row r="3901" spans="1:3" x14ac:dyDescent="0.3">
      <c r="A3901" s="58"/>
      <c r="B3901" s="26"/>
      <c r="C3901" s="27"/>
    </row>
    <row r="3902" spans="1:3" x14ac:dyDescent="0.3">
      <c r="A3902" s="58"/>
      <c r="B3902" s="26"/>
      <c r="C3902" s="27"/>
    </row>
    <row r="3903" spans="1:3" x14ac:dyDescent="0.3">
      <c r="A3903" s="58"/>
      <c r="B3903" s="26"/>
      <c r="C3903" s="27"/>
    </row>
    <row r="3904" spans="1:3" x14ac:dyDescent="0.3">
      <c r="A3904" s="58"/>
      <c r="B3904" s="26"/>
      <c r="C3904" s="27"/>
    </row>
    <row r="3905" spans="1:3" x14ac:dyDescent="0.3">
      <c r="A3905" s="58"/>
      <c r="B3905" s="26"/>
      <c r="C3905" s="27"/>
    </row>
    <row r="3906" spans="1:3" x14ac:dyDescent="0.3">
      <c r="A3906" s="58"/>
      <c r="B3906" s="26"/>
      <c r="C3906" s="27"/>
    </row>
    <row r="3907" spans="1:3" x14ac:dyDescent="0.3">
      <c r="A3907" s="58"/>
      <c r="B3907" s="26"/>
      <c r="C3907" s="27"/>
    </row>
    <row r="3908" spans="1:3" x14ac:dyDescent="0.3">
      <c r="A3908" s="58"/>
      <c r="B3908" s="26"/>
      <c r="C3908" s="27"/>
    </row>
    <row r="3909" spans="1:3" x14ac:dyDescent="0.3">
      <c r="A3909" s="58"/>
      <c r="B3909" s="26"/>
      <c r="C3909" s="27"/>
    </row>
    <row r="3910" spans="1:3" x14ac:dyDescent="0.3">
      <c r="A3910" s="58"/>
      <c r="B3910" s="26"/>
      <c r="C3910" s="27"/>
    </row>
    <row r="3911" spans="1:3" x14ac:dyDescent="0.3">
      <c r="A3911" s="58"/>
      <c r="B3911" s="26"/>
      <c r="C3911" s="27"/>
    </row>
    <row r="3912" spans="1:3" x14ac:dyDescent="0.3">
      <c r="A3912" s="58"/>
      <c r="B3912" s="26"/>
      <c r="C3912" s="27"/>
    </row>
    <row r="3913" spans="1:3" x14ac:dyDescent="0.3">
      <c r="A3913" s="58"/>
      <c r="B3913" s="26"/>
      <c r="C3913" s="27"/>
    </row>
    <row r="3914" spans="1:3" x14ac:dyDescent="0.3">
      <c r="A3914" s="58"/>
      <c r="B3914" s="26"/>
      <c r="C3914" s="27"/>
    </row>
    <row r="3915" spans="1:3" x14ac:dyDescent="0.3">
      <c r="A3915" s="58"/>
      <c r="B3915" s="26"/>
      <c r="C3915" s="27"/>
    </row>
    <row r="3916" spans="1:3" x14ac:dyDescent="0.3">
      <c r="A3916" s="58"/>
      <c r="B3916" s="26"/>
      <c r="C3916" s="27"/>
    </row>
    <row r="3917" spans="1:3" x14ac:dyDescent="0.3">
      <c r="A3917" s="58"/>
      <c r="B3917" s="26"/>
      <c r="C3917" s="27"/>
    </row>
    <row r="3918" spans="1:3" x14ac:dyDescent="0.3">
      <c r="A3918" s="58"/>
      <c r="B3918" s="26"/>
      <c r="C3918" s="27"/>
    </row>
    <row r="3919" spans="1:3" x14ac:dyDescent="0.3">
      <c r="A3919" s="58"/>
      <c r="B3919" s="26"/>
      <c r="C3919" s="27"/>
    </row>
    <row r="3920" spans="1:3" x14ac:dyDescent="0.3">
      <c r="A3920" s="58"/>
      <c r="B3920" s="26"/>
      <c r="C3920" s="27"/>
    </row>
    <row r="3921" spans="1:3" x14ac:dyDescent="0.3">
      <c r="A3921" s="58"/>
      <c r="B3921" s="26"/>
      <c r="C3921" s="27"/>
    </row>
    <row r="3922" spans="1:3" x14ac:dyDescent="0.3">
      <c r="A3922" s="58"/>
      <c r="B3922" s="26"/>
      <c r="C3922" s="27"/>
    </row>
    <row r="3923" spans="1:3" x14ac:dyDescent="0.3">
      <c r="A3923" s="58"/>
      <c r="B3923" s="26"/>
      <c r="C3923" s="27"/>
    </row>
    <row r="3924" spans="1:3" x14ac:dyDescent="0.3">
      <c r="A3924" s="58"/>
      <c r="B3924" s="26"/>
      <c r="C3924" s="27"/>
    </row>
    <row r="3925" spans="1:3" x14ac:dyDescent="0.3">
      <c r="A3925" s="58"/>
      <c r="B3925" s="26"/>
      <c r="C3925" s="27"/>
    </row>
    <row r="3926" spans="1:3" x14ac:dyDescent="0.3">
      <c r="A3926" s="58"/>
      <c r="B3926" s="26"/>
      <c r="C3926" s="27"/>
    </row>
    <row r="3927" spans="1:3" x14ac:dyDescent="0.3">
      <c r="A3927" s="58"/>
      <c r="B3927" s="26"/>
      <c r="C3927" s="27"/>
    </row>
    <row r="3928" spans="1:3" x14ac:dyDescent="0.3">
      <c r="A3928" s="58"/>
      <c r="B3928" s="26"/>
      <c r="C3928" s="27"/>
    </row>
    <row r="3929" spans="1:3" x14ac:dyDescent="0.3">
      <c r="A3929" s="58"/>
      <c r="B3929" s="26"/>
      <c r="C3929" s="27"/>
    </row>
    <row r="3930" spans="1:3" x14ac:dyDescent="0.3">
      <c r="A3930" s="58"/>
      <c r="B3930" s="26"/>
      <c r="C3930" s="27"/>
    </row>
    <row r="3931" spans="1:3" x14ac:dyDescent="0.3">
      <c r="A3931" s="58"/>
      <c r="B3931" s="26"/>
      <c r="C3931" s="27"/>
    </row>
    <row r="3932" spans="1:3" x14ac:dyDescent="0.3">
      <c r="A3932" s="58"/>
      <c r="B3932" s="26"/>
      <c r="C3932" s="27"/>
    </row>
    <row r="3933" spans="1:3" x14ac:dyDescent="0.3">
      <c r="A3933" s="58"/>
      <c r="B3933" s="26"/>
      <c r="C3933" s="27"/>
    </row>
    <row r="3934" spans="1:3" x14ac:dyDescent="0.3">
      <c r="A3934" s="58"/>
      <c r="B3934" s="26"/>
      <c r="C3934" s="27"/>
    </row>
    <row r="3935" spans="1:3" x14ac:dyDescent="0.3">
      <c r="A3935" s="58"/>
      <c r="B3935" s="26"/>
      <c r="C3935" s="27"/>
    </row>
    <row r="3936" spans="1:3" x14ac:dyDescent="0.3">
      <c r="A3936" s="58"/>
      <c r="B3936" s="26"/>
      <c r="C3936" s="27"/>
    </row>
    <row r="3937" spans="1:3" x14ac:dyDescent="0.3">
      <c r="A3937" s="58"/>
      <c r="B3937" s="26"/>
      <c r="C3937" s="27"/>
    </row>
    <row r="3938" spans="1:3" x14ac:dyDescent="0.3">
      <c r="A3938" s="58"/>
      <c r="B3938" s="26"/>
      <c r="C3938" s="27"/>
    </row>
    <row r="3939" spans="1:3" x14ac:dyDescent="0.3">
      <c r="A3939" s="58"/>
      <c r="B3939" s="26"/>
      <c r="C3939" s="27"/>
    </row>
    <row r="3940" spans="1:3" x14ac:dyDescent="0.3">
      <c r="A3940" s="58"/>
      <c r="B3940" s="26"/>
      <c r="C3940" s="27"/>
    </row>
    <row r="3941" spans="1:3" x14ac:dyDescent="0.3">
      <c r="A3941" s="58"/>
      <c r="B3941" s="26"/>
      <c r="C3941" s="27"/>
    </row>
    <row r="3942" spans="1:3" x14ac:dyDescent="0.3">
      <c r="A3942" s="58"/>
      <c r="B3942" s="26"/>
      <c r="C3942" s="27"/>
    </row>
    <row r="3943" spans="1:3" x14ac:dyDescent="0.3">
      <c r="A3943" s="58"/>
      <c r="B3943" s="26"/>
      <c r="C3943" s="27"/>
    </row>
    <row r="3944" spans="1:3" x14ac:dyDescent="0.3">
      <c r="A3944" s="58"/>
      <c r="B3944" s="26"/>
      <c r="C3944" s="27"/>
    </row>
    <row r="3945" spans="1:3" x14ac:dyDescent="0.3">
      <c r="A3945" s="58"/>
      <c r="B3945" s="26"/>
      <c r="C3945" s="27"/>
    </row>
    <row r="3946" spans="1:3" x14ac:dyDescent="0.3">
      <c r="A3946" s="58"/>
      <c r="B3946" s="26"/>
      <c r="C3946" s="27"/>
    </row>
    <row r="3947" spans="1:3" x14ac:dyDescent="0.3">
      <c r="A3947" s="58"/>
      <c r="B3947" s="26"/>
      <c r="C3947" s="27"/>
    </row>
    <row r="3948" spans="1:3" x14ac:dyDescent="0.3">
      <c r="A3948" s="58"/>
      <c r="B3948" s="26"/>
      <c r="C3948" s="27"/>
    </row>
    <row r="3949" spans="1:3" x14ac:dyDescent="0.3">
      <c r="A3949" s="58"/>
      <c r="B3949" s="26"/>
      <c r="C3949" s="27"/>
    </row>
    <row r="3950" spans="1:3" x14ac:dyDescent="0.3">
      <c r="A3950" s="58"/>
      <c r="B3950" s="26"/>
      <c r="C3950" s="27"/>
    </row>
    <row r="3951" spans="1:3" x14ac:dyDescent="0.3">
      <c r="A3951" s="58"/>
      <c r="B3951" s="26"/>
      <c r="C3951" s="27"/>
    </row>
    <row r="3952" spans="1:3" x14ac:dyDescent="0.3">
      <c r="A3952" s="58"/>
      <c r="B3952" s="26"/>
      <c r="C3952" s="27"/>
    </row>
    <row r="3953" spans="1:3" x14ac:dyDescent="0.3">
      <c r="A3953" s="58"/>
      <c r="B3953" s="26"/>
      <c r="C3953" s="27"/>
    </row>
    <row r="3954" spans="1:3" x14ac:dyDescent="0.3">
      <c r="A3954" s="58"/>
      <c r="B3954" s="26"/>
      <c r="C3954" s="27"/>
    </row>
    <row r="3955" spans="1:3" x14ac:dyDescent="0.3">
      <c r="A3955" s="58"/>
      <c r="B3955" s="26"/>
      <c r="C3955" s="27"/>
    </row>
    <row r="3956" spans="1:3" x14ac:dyDescent="0.3">
      <c r="A3956" s="58"/>
      <c r="B3956" s="26"/>
      <c r="C3956" s="27"/>
    </row>
    <row r="3957" spans="1:3" x14ac:dyDescent="0.3">
      <c r="A3957" s="58"/>
      <c r="B3957" s="26"/>
      <c r="C3957" s="27"/>
    </row>
    <row r="3958" spans="1:3" x14ac:dyDescent="0.3">
      <c r="A3958" s="58"/>
      <c r="B3958" s="26"/>
      <c r="C3958" s="27"/>
    </row>
    <row r="3959" spans="1:3" x14ac:dyDescent="0.3">
      <c r="A3959" s="58"/>
      <c r="B3959" s="26"/>
      <c r="C3959" s="27"/>
    </row>
    <row r="3960" spans="1:3" x14ac:dyDescent="0.3">
      <c r="A3960" s="58"/>
      <c r="B3960" s="26"/>
      <c r="C3960" s="27"/>
    </row>
    <row r="3961" spans="1:3" x14ac:dyDescent="0.3">
      <c r="A3961" s="58"/>
      <c r="B3961" s="26"/>
      <c r="C3961" s="27"/>
    </row>
    <row r="3962" spans="1:3" x14ac:dyDescent="0.3">
      <c r="A3962" s="58"/>
      <c r="B3962" s="26"/>
      <c r="C3962" s="27"/>
    </row>
    <row r="3963" spans="1:3" x14ac:dyDescent="0.3">
      <c r="A3963" s="58"/>
      <c r="B3963" s="26"/>
      <c r="C3963" s="27"/>
    </row>
    <row r="3964" spans="1:3" x14ac:dyDescent="0.3">
      <c r="A3964" s="58"/>
      <c r="B3964" s="26"/>
      <c r="C3964" s="27"/>
    </row>
    <row r="3965" spans="1:3" x14ac:dyDescent="0.3">
      <c r="A3965" s="58"/>
      <c r="B3965" s="26"/>
      <c r="C3965" s="27"/>
    </row>
    <row r="3966" spans="1:3" x14ac:dyDescent="0.3">
      <c r="A3966" s="58"/>
      <c r="B3966" s="26"/>
      <c r="C3966" s="27"/>
    </row>
    <row r="3967" spans="1:3" x14ac:dyDescent="0.3">
      <c r="A3967" s="58"/>
      <c r="B3967" s="26"/>
      <c r="C3967" s="27"/>
    </row>
    <row r="3968" spans="1:3" x14ac:dyDescent="0.3">
      <c r="A3968" s="58"/>
      <c r="B3968" s="26"/>
      <c r="C3968" s="27"/>
    </row>
    <row r="3969" spans="1:3" x14ac:dyDescent="0.3">
      <c r="A3969" s="58"/>
      <c r="B3969" s="26"/>
      <c r="C3969" s="27"/>
    </row>
    <row r="3970" spans="1:3" x14ac:dyDescent="0.3">
      <c r="A3970" s="58"/>
      <c r="B3970" s="26"/>
      <c r="C3970" s="27"/>
    </row>
    <row r="3971" spans="1:3" x14ac:dyDescent="0.3">
      <c r="A3971" s="58"/>
      <c r="B3971" s="26"/>
      <c r="C3971" s="27"/>
    </row>
    <row r="3972" spans="1:3" x14ac:dyDescent="0.3">
      <c r="A3972" s="58"/>
      <c r="B3972" s="26"/>
      <c r="C3972" s="27"/>
    </row>
    <row r="3973" spans="1:3" x14ac:dyDescent="0.3">
      <c r="A3973" s="58"/>
      <c r="B3973" s="26"/>
      <c r="C3973" s="27"/>
    </row>
    <row r="3974" spans="1:3" x14ac:dyDescent="0.3">
      <c r="A3974" s="58"/>
      <c r="B3974" s="26"/>
      <c r="C3974" s="27"/>
    </row>
    <row r="3975" spans="1:3" x14ac:dyDescent="0.3">
      <c r="A3975" s="58"/>
      <c r="B3975" s="26"/>
      <c r="C3975" s="27"/>
    </row>
    <row r="3976" spans="1:3" x14ac:dyDescent="0.3">
      <c r="A3976" s="58"/>
      <c r="B3976" s="26"/>
      <c r="C3976" s="27"/>
    </row>
    <row r="3977" spans="1:3" x14ac:dyDescent="0.3">
      <c r="A3977" s="58"/>
      <c r="B3977" s="26"/>
      <c r="C3977" s="27"/>
    </row>
    <row r="3978" spans="1:3" x14ac:dyDescent="0.3">
      <c r="A3978" s="58"/>
      <c r="B3978" s="26"/>
      <c r="C3978" s="27"/>
    </row>
    <row r="3979" spans="1:3" x14ac:dyDescent="0.3">
      <c r="A3979" s="58"/>
      <c r="B3979" s="26"/>
      <c r="C3979" s="27"/>
    </row>
    <row r="3980" spans="1:3" x14ac:dyDescent="0.3">
      <c r="A3980" s="58"/>
      <c r="B3980" s="26"/>
      <c r="C3980" s="27"/>
    </row>
    <row r="3981" spans="1:3" x14ac:dyDescent="0.3">
      <c r="A3981" s="58"/>
      <c r="B3981" s="26"/>
      <c r="C3981" s="27"/>
    </row>
    <row r="3982" spans="1:3" x14ac:dyDescent="0.3">
      <c r="A3982" s="58"/>
      <c r="B3982" s="26"/>
      <c r="C3982" s="27"/>
    </row>
    <row r="3983" spans="1:3" x14ac:dyDescent="0.3">
      <c r="A3983" s="58"/>
      <c r="B3983" s="26"/>
      <c r="C3983" s="27"/>
    </row>
    <row r="3984" spans="1:3" x14ac:dyDescent="0.3">
      <c r="A3984" s="58"/>
      <c r="B3984" s="26"/>
      <c r="C3984" s="27"/>
    </row>
    <row r="3985" spans="1:3" x14ac:dyDescent="0.3">
      <c r="A3985" s="58"/>
      <c r="B3985" s="26"/>
      <c r="C3985" s="27"/>
    </row>
    <row r="3986" spans="1:3" x14ac:dyDescent="0.3">
      <c r="A3986" s="58"/>
      <c r="B3986" s="26"/>
      <c r="C3986" s="27"/>
    </row>
    <row r="3987" spans="1:3" x14ac:dyDescent="0.3">
      <c r="A3987" s="58"/>
      <c r="B3987" s="26"/>
      <c r="C3987" s="27"/>
    </row>
    <row r="3988" spans="1:3" x14ac:dyDescent="0.3">
      <c r="A3988" s="58"/>
      <c r="B3988" s="26"/>
      <c r="C3988" s="27"/>
    </row>
    <row r="3989" spans="1:3" x14ac:dyDescent="0.3">
      <c r="A3989" s="58"/>
      <c r="B3989" s="26"/>
      <c r="C3989" s="27"/>
    </row>
    <row r="3990" spans="1:3" x14ac:dyDescent="0.3">
      <c r="A3990" s="58"/>
      <c r="B3990" s="26"/>
      <c r="C3990" s="27"/>
    </row>
    <row r="3991" spans="1:3" x14ac:dyDescent="0.3">
      <c r="A3991" s="58"/>
      <c r="B3991" s="26"/>
      <c r="C3991" s="27"/>
    </row>
    <row r="3992" spans="1:3" x14ac:dyDescent="0.3">
      <c r="A3992" s="58"/>
      <c r="B3992" s="26"/>
      <c r="C3992" s="27"/>
    </row>
    <row r="3993" spans="1:3" x14ac:dyDescent="0.3">
      <c r="A3993" s="58"/>
      <c r="B3993" s="26"/>
      <c r="C3993" s="27"/>
    </row>
    <row r="3994" spans="1:3" x14ac:dyDescent="0.3">
      <c r="A3994" s="58"/>
      <c r="B3994" s="26"/>
      <c r="C3994" s="27"/>
    </row>
    <row r="3995" spans="1:3" x14ac:dyDescent="0.3">
      <c r="A3995" s="58"/>
      <c r="B3995" s="26"/>
      <c r="C3995" s="27"/>
    </row>
    <row r="3996" spans="1:3" x14ac:dyDescent="0.3">
      <c r="A3996" s="58"/>
      <c r="B3996" s="26"/>
      <c r="C3996" s="27"/>
    </row>
    <row r="3997" spans="1:3" x14ac:dyDescent="0.3">
      <c r="A3997" s="58"/>
      <c r="B3997" s="26"/>
      <c r="C3997" s="27"/>
    </row>
    <row r="3998" spans="1:3" x14ac:dyDescent="0.3">
      <c r="A3998" s="58"/>
      <c r="B3998" s="26"/>
      <c r="C3998" s="27"/>
    </row>
    <row r="3999" spans="1:3" x14ac:dyDescent="0.3">
      <c r="A3999" s="58"/>
      <c r="B3999" s="26"/>
      <c r="C3999" s="27"/>
    </row>
    <row r="4000" spans="1:3" x14ac:dyDescent="0.3">
      <c r="A4000" s="58"/>
      <c r="B4000" s="26"/>
      <c r="C4000" s="27"/>
    </row>
    <row r="4001" spans="1:3" x14ac:dyDescent="0.3">
      <c r="A4001" s="58"/>
      <c r="B4001" s="26"/>
      <c r="C4001" s="27"/>
    </row>
    <row r="4002" spans="1:3" x14ac:dyDescent="0.3">
      <c r="A4002" s="58"/>
      <c r="B4002" s="26"/>
      <c r="C4002" s="27"/>
    </row>
    <row r="4003" spans="1:3" x14ac:dyDescent="0.3">
      <c r="A4003" s="58"/>
      <c r="B4003" s="26"/>
      <c r="C4003" s="27"/>
    </row>
    <row r="4004" spans="1:3" x14ac:dyDescent="0.3">
      <c r="A4004" s="58"/>
      <c r="B4004" s="26"/>
      <c r="C4004" s="27"/>
    </row>
    <row r="4005" spans="1:3" x14ac:dyDescent="0.3">
      <c r="A4005" s="58"/>
      <c r="B4005" s="26"/>
      <c r="C4005" s="27"/>
    </row>
    <row r="4006" spans="1:3" x14ac:dyDescent="0.3">
      <c r="A4006" s="58"/>
      <c r="B4006" s="26"/>
      <c r="C4006" s="27"/>
    </row>
    <row r="4007" spans="1:3" x14ac:dyDescent="0.3">
      <c r="A4007" s="58"/>
      <c r="B4007" s="26"/>
      <c r="C4007" s="27"/>
    </row>
    <row r="4008" spans="1:3" x14ac:dyDescent="0.3">
      <c r="A4008" s="58"/>
      <c r="B4008" s="26"/>
      <c r="C4008" s="27"/>
    </row>
    <row r="4009" spans="1:3" x14ac:dyDescent="0.3">
      <c r="A4009" s="58"/>
      <c r="B4009" s="26"/>
      <c r="C4009" s="27"/>
    </row>
    <row r="4010" spans="1:3" x14ac:dyDescent="0.3">
      <c r="A4010" s="58"/>
      <c r="B4010" s="26"/>
      <c r="C4010" s="27"/>
    </row>
    <row r="4011" spans="1:3" x14ac:dyDescent="0.3">
      <c r="A4011" s="58"/>
      <c r="B4011" s="26"/>
      <c r="C4011" s="27"/>
    </row>
    <row r="4012" spans="1:3" x14ac:dyDescent="0.3">
      <c r="A4012" s="58"/>
      <c r="B4012" s="26"/>
      <c r="C4012" s="27"/>
    </row>
    <row r="4013" spans="1:3" x14ac:dyDescent="0.3">
      <c r="A4013" s="58"/>
      <c r="B4013" s="26"/>
      <c r="C4013" s="27"/>
    </row>
    <row r="4014" spans="1:3" x14ac:dyDescent="0.3">
      <c r="A4014" s="58"/>
      <c r="B4014" s="26"/>
      <c r="C4014" s="27"/>
    </row>
    <row r="4015" spans="1:3" x14ac:dyDescent="0.3">
      <c r="A4015" s="58"/>
      <c r="B4015" s="26"/>
      <c r="C4015" s="27"/>
    </row>
    <row r="4016" spans="1:3" x14ac:dyDescent="0.3">
      <c r="A4016" s="58"/>
      <c r="B4016" s="26"/>
      <c r="C4016" s="27"/>
    </row>
    <row r="4017" spans="1:3" x14ac:dyDescent="0.3">
      <c r="A4017" s="58"/>
      <c r="B4017" s="26"/>
      <c r="C4017" s="27"/>
    </row>
    <row r="4018" spans="1:3" x14ac:dyDescent="0.3">
      <c r="A4018" s="58"/>
      <c r="B4018" s="26"/>
      <c r="C4018" s="27"/>
    </row>
    <row r="4019" spans="1:3" x14ac:dyDescent="0.3">
      <c r="A4019" s="58"/>
      <c r="B4019" s="26"/>
      <c r="C4019" s="27"/>
    </row>
    <row r="4020" spans="1:3" x14ac:dyDescent="0.3">
      <c r="A4020" s="58"/>
      <c r="B4020" s="26"/>
      <c r="C4020" s="27"/>
    </row>
    <row r="4021" spans="1:3" x14ac:dyDescent="0.3">
      <c r="A4021" s="58"/>
      <c r="B4021" s="26"/>
      <c r="C4021" s="27"/>
    </row>
    <row r="4022" spans="1:3" x14ac:dyDescent="0.3">
      <c r="A4022" s="58"/>
      <c r="B4022" s="26"/>
      <c r="C4022" s="27"/>
    </row>
    <row r="4023" spans="1:3" x14ac:dyDescent="0.3">
      <c r="A4023" s="58"/>
      <c r="B4023" s="26"/>
      <c r="C4023" s="27"/>
    </row>
    <row r="4024" spans="1:3" x14ac:dyDescent="0.3">
      <c r="A4024" s="58"/>
      <c r="B4024" s="26"/>
      <c r="C4024" s="27"/>
    </row>
    <row r="4025" spans="1:3" x14ac:dyDescent="0.3">
      <c r="A4025" s="58"/>
      <c r="B4025" s="26"/>
      <c r="C4025" s="27"/>
    </row>
    <row r="4026" spans="1:3" x14ac:dyDescent="0.3">
      <c r="A4026" s="58"/>
      <c r="B4026" s="26"/>
      <c r="C4026" s="27"/>
    </row>
    <row r="4027" spans="1:3" x14ac:dyDescent="0.3">
      <c r="A4027" s="58"/>
      <c r="B4027" s="26"/>
      <c r="C4027" s="27"/>
    </row>
    <row r="4028" spans="1:3" x14ac:dyDescent="0.3">
      <c r="A4028" s="58"/>
      <c r="B4028" s="26"/>
      <c r="C4028" s="27"/>
    </row>
    <row r="4029" spans="1:3" x14ac:dyDescent="0.3">
      <c r="A4029" s="58"/>
      <c r="B4029" s="26"/>
      <c r="C4029" s="27"/>
    </row>
    <row r="4030" spans="1:3" x14ac:dyDescent="0.3">
      <c r="A4030" s="58"/>
      <c r="B4030" s="26"/>
      <c r="C4030" s="27"/>
    </row>
    <row r="4031" spans="1:3" x14ac:dyDescent="0.3">
      <c r="A4031" s="58"/>
      <c r="B4031" s="26"/>
      <c r="C4031" s="27"/>
    </row>
    <row r="4032" spans="1:3" x14ac:dyDescent="0.3">
      <c r="A4032" s="58"/>
      <c r="B4032" s="26"/>
      <c r="C4032" s="27"/>
    </row>
    <row r="4033" spans="1:3" x14ac:dyDescent="0.3">
      <c r="A4033" s="58"/>
      <c r="B4033" s="26"/>
      <c r="C4033" s="27"/>
    </row>
    <row r="4034" spans="1:3" x14ac:dyDescent="0.3">
      <c r="A4034" s="58"/>
      <c r="B4034" s="26"/>
      <c r="C4034" s="27"/>
    </row>
    <row r="4035" spans="1:3" x14ac:dyDescent="0.3">
      <c r="A4035" s="58"/>
      <c r="B4035" s="26"/>
      <c r="C4035" s="27"/>
    </row>
    <row r="4036" spans="1:3" x14ac:dyDescent="0.3">
      <c r="A4036" s="58"/>
      <c r="B4036" s="26"/>
      <c r="C4036" s="27"/>
    </row>
    <row r="4037" spans="1:3" x14ac:dyDescent="0.3">
      <c r="A4037" s="58"/>
      <c r="B4037" s="26"/>
      <c r="C4037" s="27"/>
    </row>
    <row r="4038" spans="1:3" x14ac:dyDescent="0.3">
      <c r="A4038" s="58"/>
      <c r="B4038" s="26"/>
      <c r="C4038" s="27"/>
    </row>
    <row r="4039" spans="1:3" x14ac:dyDescent="0.3">
      <c r="A4039" s="58"/>
      <c r="B4039" s="26"/>
      <c r="C4039" s="27"/>
    </row>
    <row r="4040" spans="1:3" x14ac:dyDescent="0.3">
      <c r="A4040" s="58"/>
      <c r="B4040" s="26"/>
      <c r="C4040" s="27"/>
    </row>
    <row r="4041" spans="1:3" x14ac:dyDescent="0.3">
      <c r="A4041" s="58"/>
      <c r="B4041" s="26"/>
      <c r="C4041" s="27"/>
    </row>
    <row r="4042" spans="1:3" x14ac:dyDescent="0.3">
      <c r="A4042" s="58"/>
      <c r="B4042" s="26"/>
      <c r="C4042" s="27"/>
    </row>
    <row r="4043" spans="1:3" x14ac:dyDescent="0.3">
      <c r="A4043" s="58"/>
      <c r="B4043" s="26"/>
      <c r="C4043" s="27"/>
    </row>
    <row r="4044" spans="1:3" x14ac:dyDescent="0.3">
      <c r="A4044" s="58"/>
      <c r="B4044" s="26"/>
      <c r="C4044" s="27"/>
    </row>
    <row r="4045" spans="1:3" x14ac:dyDescent="0.3">
      <c r="A4045" s="58"/>
      <c r="B4045" s="26"/>
      <c r="C4045" s="27"/>
    </row>
    <row r="4046" spans="1:3" x14ac:dyDescent="0.3">
      <c r="A4046" s="58"/>
      <c r="B4046" s="26"/>
      <c r="C4046" s="27"/>
    </row>
    <row r="4047" spans="1:3" x14ac:dyDescent="0.3">
      <c r="A4047" s="58"/>
      <c r="B4047" s="26"/>
      <c r="C4047" s="27"/>
    </row>
    <row r="4048" spans="1:3" x14ac:dyDescent="0.3">
      <c r="A4048" s="58"/>
      <c r="B4048" s="26"/>
      <c r="C4048" s="27"/>
    </row>
    <row r="4049" spans="1:3" x14ac:dyDescent="0.3">
      <c r="A4049" s="58"/>
      <c r="B4049" s="26"/>
      <c r="C4049" s="27"/>
    </row>
    <row r="4050" spans="1:3" x14ac:dyDescent="0.3">
      <c r="A4050" s="58"/>
      <c r="B4050" s="26"/>
      <c r="C4050" s="27"/>
    </row>
    <row r="4051" spans="1:3" x14ac:dyDescent="0.3">
      <c r="A4051" s="58"/>
      <c r="B4051" s="26"/>
      <c r="C4051" s="27"/>
    </row>
    <row r="4052" spans="1:3" x14ac:dyDescent="0.3">
      <c r="A4052" s="58"/>
      <c r="B4052" s="26"/>
      <c r="C4052" s="27"/>
    </row>
    <row r="4053" spans="1:3" x14ac:dyDescent="0.3">
      <c r="A4053" s="58"/>
      <c r="B4053" s="26"/>
      <c r="C4053" s="27"/>
    </row>
    <row r="4054" spans="1:3" x14ac:dyDescent="0.3">
      <c r="A4054" s="58"/>
      <c r="B4054" s="26"/>
      <c r="C4054" s="27"/>
    </row>
    <row r="4055" spans="1:3" x14ac:dyDescent="0.3">
      <c r="A4055" s="58"/>
      <c r="B4055" s="26"/>
      <c r="C4055" s="27"/>
    </row>
    <row r="4056" spans="1:3" x14ac:dyDescent="0.3">
      <c r="A4056" s="58"/>
      <c r="B4056" s="26"/>
      <c r="C4056" s="27"/>
    </row>
    <row r="4057" spans="1:3" x14ac:dyDescent="0.3">
      <c r="A4057" s="58"/>
      <c r="B4057" s="26"/>
      <c r="C4057" s="27"/>
    </row>
    <row r="4058" spans="1:3" x14ac:dyDescent="0.3">
      <c r="A4058" s="58"/>
      <c r="B4058" s="26"/>
      <c r="C4058" s="27"/>
    </row>
    <row r="4059" spans="1:3" x14ac:dyDescent="0.3">
      <c r="A4059" s="58"/>
      <c r="B4059" s="26"/>
      <c r="C4059" s="27"/>
    </row>
    <row r="4060" spans="1:3" x14ac:dyDescent="0.3">
      <c r="A4060" s="58"/>
      <c r="B4060" s="26"/>
      <c r="C4060" s="27"/>
    </row>
    <row r="4061" spans="1:3" x14ac:dyDescent="0.3">
      <c r="A4061" s="58"/>
      <c r="B4061" s="26"/>
      <c r="C4061" s="27"/>
    </row>
    <row r="4062" spans="1:3" x14ac:dyDescent="0.3">
      <c r="A4062" s="58"/>
      <c r="B4062" s="26"/>
      <c r="C4062" s="27"/>
    </row>
    <row r="4063" spans="1:3" x14ac:dyDescent="0.3">
      <c r="A4063" s="58"/>
      <c r="B4063" s="26"/>
      <c r="C4063" s="27"/>
    </row>
    <row r="4064" spans="1:3" x14ac:dyDescent="0.3">
      <c r="A4064" s="58"/>
      <c r="B4064" s="26"/>
      <c r="C4064" s="27"/>
    </row>
    <row r="4065" spans="1:3" x14ac:dyDescent="0.3">
      <c r="A4065" s="58"/>
      <c r="B4065" s="26"/>
      <c r="C4065" s="27"/>
    </row>
    <row r="4066" spans="1:3" x14ac:dyDescent="0.3">
      <c r="A4066" s="58"/>
      <c r="B4066" s="26"/>
      <c r="C4066" s="27"/>
    </row>
    <row r="4067" spans="1:3" x14ac:dyDescent="0.3">
      <c r="A4067" s="58"/>
      <c r="B4067" s="26"/>
      <c r="C4067" s="27"/>
    </row>
    <row r="4068" spans="1:3" x14ac:dyDescent="0.3">
      <c r="A4068" s="58"/>
      <c r="B4068" s="26"/>
      <c r="C4068" s="27"/>
    </row>
    <row r="4069" spans="1:3" x14ac:dyDescent="0.3">
      <c r="A4069" s="58"/>
      <c r="B4069" s="26"/>
      <c r="C4069" s="27"/>
    </row>
    <row r="4070" spans="1:3" x14ac:dyDescent="0.3">
      <c r="A4070" s="58"/>
      <c r="B4070" s="26"/>
      <c r="C4070" s="27"/>
    </row>
    <row r="4071" spans="1:3" x14ac:dyDescent="0.3">
      <c r="A4071" s="58"/>
      <c r="B4071" s="26"/>
      <c r="C4071" s="27"/>
    </row>
    <row r="4072" spans="1:3" x14ac:dyDescent="0.3">
      <c r="A4072" s="58"/>
      <c r="B4072" s="26"/>
      <c r="C4072" s="27"/>
    </row>
    <row r="4073" spans="1:3" x14ac:dyDescent="0.3">
      <c r="A4073" s="58"/>
      <c r="B4073" s="26"/>
      <c r="C4073" s="27"/>
    </row>
    <row r="4074" spans="1:3" x14ac:dyDescent="0.3">
      <c r="A4074" s="58"/>
      <c r="B4074" s="26"/>
      <c r="C4074" s="27"/>
    </row>
    <row r="4075" spans="1:3" x14ac:dyDescent="0.3">
      <c r="A4075" s="58"/>
      <c r="B4075" s="26"/>
      <c r="C4075" s="27"/>
    </row>
    <row r="4076" spans="1:3" x14ac:dyDescent="0.3">
      <c r="A4076" s="58"/>
      <c r="B4076" s="26"/>
      <c r="C4076" s="27"/>
    </row>
    <row r="4077" spans="1:3" x14ac:dyDescent="0.3">
      <c r="A4077" s="58"/>
      <c r="B4077" s="26"/>
      <c r="C4077" s="27"/>
    </row>
    <row r="4078" spans="1:3" x14ac:dyDescent="0.3">
      <c r="A4078" s="58"/>
      <c r="B4078" s="26"/>
      <c r="C4078" s="27"/>
    </row>
    <row r="4079" spans="1:3" x14ac:dyDescent="0.3">
      <c r="A4079" s="58"/>
      <c r="B4079" s="26"/>
      <c r="C4079" s="27"/>
    </row>
    <row r="4080" spans="1:3" x14ac:dyDescent="0.3">
      <c r="A4080" s="58"/>
      <c r="B4080" s="26"/>
      <c r="C4080" s="27"/>
    </row>
    <row r="4081" spans="1:3" x14ac:dyDescent="0.3">
      <c r="A4081" s="58"/>
      <c r="B4081" s="26"/>
      <c r="C4081" s="27"/>
    </row>
    <row r="4082" spans="1:3" x14ac:dyDescent="0.3">
      <c r="A4082" s="58"/>
      <c r="B4082" s="26"/>
      <c r="C4082" s="27"/>
    </row>
    <row r="4083" spans="1:3" x14ac:dyDescent="0.3">
      <c r="A4083" s="58"/>
      <c r="B4083" s="26"/>
      <c r="C4083" s="27"/>
    </row>
    <row r="4084" spans="1:3" x14ac:dyDescent="0.3">
      <c r="A4084" s="58"/>
      <c r="B4084" s="26"/>
      <c r="C4084" s="27"/>
    </row>
    <row r="4085" spans="1:3" x14ac:dyDescent="0.3">
      <c r="A4085" s="58"/>
      <c r="B4085" s="26"/>
      <c r="C4085" s="27"/>
    </row>
    <row r="4086" spans="1:3" x14ac:dyDescent="0.3">
      <c r="A4086" s="58"/>
      <c r="B4086" s="26"/>
      <c r="C4086" s="27"/>
    </row>
    <row r="4087" spans="1:3" x14ac:dyDescent="0.3">
      <c r="A4087" s="58"/>
      <c r="B4087" s="26"/>
      <c r="C4087" s="27"/>
    </row>
    <row r="4088" spans="1:3" x14ac:dyDescent="0.3">
      <c r="A4088" s="58"/>
      <c r="B4088" s="26"/>
      <c r="C4088" s="27"/>
    </row>
    <row r="4089" spans="1:3" x14ac:dyDescent="0.3">
      <c r="A4089" s="58"/>
      <c r="B4089" s="26"/>
      <c r="C4089" s="27"/>
    </row>
    <row r="4090" spans="1:3" x14ac:dyDescent="0.3">
      <c r="A4090" s="58"/>
      <c r="B4090" s="26"/>
      <c r="C4090" s="27"/>
    </row>
    <row r="4091" spans="1:3" x14ac:dyDescent="0.3">
      <c r="A4091" s="58"/>
      <c r="B4091" s="26"/>
      <c r="C4091" s="27"/>
    </row>
    <row r="4092" spans="1:3" x14ac:dyDescent="0.3">
      <c r="A4092" s="58"/>
      <c r="B4092" s="26"/>
      <c r="C4092" s="27"/>
    </row>
    <row r="4093" spans="1:3" x14ac:dyDescent="0.3">
      <c r="A4093" s="58"/>
      <c r="B4093" s="26"/>
      <c r="C4093" s="27"/>
    </row>
    <row r="4094" spans="1:3" x14ac:dyDescent="0.3">
      <c r="A4094" s="58"/>
      <c r="B4094" s="26"/>
      <c r="C4094" s="27"/>
    </row>
    <row r="4095" spans="1:3" x14ac:dyDescent="0.3">
      <c r="A4095" s="58"/>
      <c r="B4095" s="26"/>
      <c r="C4095" s="27"/>
    </row>
    <row r="4096" spans="1:3" x14ac:dyDescent="0.3">
      <c r="A4096" s="58"/>
      <c r="B4096" s="26"/>
      <c r="C4096" s="27"/>
    </row>
    <row r="4097" spans="1:3" x14ac:dyDescent="0.3">
      <c r="A4097" s="58"/>
      <c r="B4097" s="26"/>
      <c r="C4097" s="27"/>
    </row>
    <row r="4098" spans="1:3" x14ac:dyDescent="0.3">
      <c r="A4098" s="58"/>
      <c r="B4098" s="26"/>
      <c r="C4098" s="27"/>
    </row>
    <row r="4099" spans="1:3" x14ac:dyDescent="0.3">
      <c r="A4099" s="58"/>
      <c r="B4099" s="26"/>
      <c r="C4099" s="27"/>
    </row>
    <row r="4100" spans="1:3" x14ac:dyDescent="0.3">
      <c r="A4100" s="58"/>
      <c r="B4100" s="26"/>
      <c r="C4100" s="27"/>
    </row>
    <row r="4101" spans="1:3" x14ac:dyDescent="0.3">
      <c r="A4101" s="58"/>
      <c r="B4101" s="26"/>
      <c r="C4101" s="27"/>
    </row>
    <row r="4102" spans="1:3" x14ac:dyDescent="0.3">
      <c r="A4102" s="58"/>
      <c r="B4102" s="26"/>
      <c r="C4102" s="27"/>
    </row>
    <row r="4103" spans="1:3" x14ac:dyDescent="0.3">
      <c r="A4103" s="58"/>
      <c r="B4103" s="26"/>
      <c r="C4103" s="27"/>
    </row>
    <row r="4104" spans="1:3" x14ac:dyDescent="0.3">
      <c r="A4104" s="58"/>
      <c r="B4104" s="26"/>
      <c r="C4104" s="27"/>
    </row>
    <row r="4105" spans="1:3" x14ac:dyDescent="0.3">
      <c r="A4105" s="58"/>
      <c r="B4105" s="26"/>
      <c r="C4105" s="27"/>
    </row>
    <row r="4106" spans="1:3" x14ac:dyDescent="0.3">
      <c r="A4106" s="58"/>
      <c r="B4106" s="26"/>
      <c r="C4106" s="27"/>
    </row>
    <row r="4107" spans="1:3" x14ac:dyDescent="0.3">
      <c r="A4107" s="58"/>
      <c r="B4107" s="26"/>
      <c r="C4107" s="27"/>
    </row>
    <row r="4108" spans="1:3" x14ac:dyDescent="0.3">
      <c r="A4108" s="58"/>
      <c r="B4108" s="26"/>
      <c r="C4108" s="27"/>
    </row>
    <row r="4109" spans="1:3" x14ac:dyDescent="0.3">
      <c r="A4109" s="58"/>
      <c r="B4109" s="26"/>
      <c r="C4109" s="27"/>
    </row>
    <row r="4110" spans="1:3" x14ac:dyDescent="0.3">
      <c r="A4110" s="58"/>
      <c r="B4110" s="26"/>
      <c r="C4110" s="27"/>
    </row>
    <row r="4111" spans="1:3" x14ac:dyDescent="0.3">
      <c r="A4111" s="58"/>
      <c r="B4111" s="26"/>
      <c r="C4111" s="27"/>
    </row>
    <row r="4112" spans="1:3" x14ac:dyDescent="0.3">
      <c r="A4112" s="58"/>
      <c r="B4112" s="26"/>
      <c r="C4112" s="27"/>
    </row>
    <row r="4113" spans="1:3" x14ac:dyDescent="0.3">
      <c r="A4113" s="58"/>
      <c r="B4113" s="26"/>
      <c r="C4113" s="27"/>
    </row>
    <row r="4114" spans="1:3" x14ac:dyDescent="0.3">
      <c r="A4114" s="58"/>
      <c r="B4114" s="26"/>
      <c r="C4114" s="27"/>
    </row>
    <row r="4115" spans="1:3" x14ac:dyDescent="0.3">
      <c r="A4115" s="58"/>
      <c r="B4115" s="26"/>
      <c r="C4115" s="27"/>
    </row>
    <row r="4116" spans="1:3" x14ac:dyDescent="0.3">
      <c r="A4116" s="58"/>
      <c r="B4116" s="26"/>
      <c r="C4116" s="27"/>
    </row>
    <row r="4117" spans="1:3" x14ac:dyDescent="0.3">
      <c r="A4117" s="58"/>
      <c r="B4117" s="26"/>
      <c r="C4117" s="27"/>
    </row>
    <row r="4118" spans="1:3" x14ac:dyDescent="0.3">
      <c r="A4118" s="58"/>
      <c r="B4118" s="26"/>
      <c r="C4118" s="27"/>
    </row>
    <row r="4119" spans="1:3" x14ac:dyDescent="0.3">
      <c r="A4119" s="58"/>
      <c r="B4119" s="26"/>
      <c r="C4119" s="27"/>
    </row>
    <row r="4120" spans="1:3" x14ac:dyDescent="0.3">
      <c r="A4120" s="58"/>
      <c r="B4120" s="26"/>
      <c r="C4120" s="27"/>
    </row>
    <row r="4121" spans="1:3" x14ac:dyDescent="0.3">
      <c r="A4121" s="58"/>
      <c r="B4121" s="26"/>
      <c r="C4121" s="27"/>
    </row>
    <row r="4122" spans="1:3" x14ac:dyDescent="0.3">
      <c r="A4122" s="58"/>
      <c r="B4122" s="26"/>
      <c r="C4122" s="27"/>
    </row>
    <row r="4123" spans="1:3" x14ac:dyDescent="0.3">
      <c r="A4123" s="58"/>
      <c r="B4123" s="26"/>
      <c r="C4123" s="27"/>
    </row>
    <row r="4124" spans="1:3" x14ac:dyDescent="0.3">
      <c r="A4124" s="58"/>
      <c r="B4124" s="26"/>
      <c r="C4124" s="27"/>
    </row>
    <row r="4125" spans="1:3" x14ac:dyDescent="0.3">
      <c r="A4125" s="58"/>
      <c r="B4125" s="26"/>
      <c r="C4125" s="27"/>
    </row>
    <row r="4126" spans="1:3" x14ac:dyDescent="0.3">
      <c r="A4126" s="58"/>
      <c r="B4126" s="26"/>
      <c r="C4126" s="27"/>
    </row>
    <row r="4127" spans="1:3" x14ac:dyDescent="0.3">
      <c r="A4127" s="58"/>
      <c r="B4127" s="26"/>
      <c r="C4127" s="27"/>
    </row>
    <row r="4128" spans="1:3" x14ac:dyDescent="0.3">
      <c r="A4128" s="58"/>
      <c r="B4128" s="26"/>
      <c r="C4128" s="27"/>
    </row>
    <row r="4129" spans="1:3" x14ac:dyDescent="0.3">
      <c r="A4129" s="58"/>
      <c r="B4129" s="26"/>
      <c r="C4129" s="27"/>
    </row>
    <row r="4130" spans="1:3" x14ac:dyDescent="0.3">
      <c r="A4130" s="58"/>
      <c r="B4130" s="26"/>
      <c r="C4130" s="27"/>
    </row>
    <row r="4131" spans="1:3" x14ac:dyDescent="0.3">
      <c r="A4131" s="58"/>
      <c r="B4131" s="26"/>
      <c r="C4131" s="27"/>
    </row>
    <row r="4132" spans="1:3" x14ac:dyDescent="0.3">
      <c r="A4132" s="58"/>
      <c r="B4132" s="26"/>
      <c r="C4132" s="27"/>
    </row>
    <row r="4133" spans="1:3" x14ac:dyDescent="0.3">
      <c r="A4133" s="58"/>
      <c r="B4133" s="26"/>
      <c r="C4133" s="27"/>
    </row>
    <row r="4134" spans="1:3" x14ac:dyDescent="0.3">
      <c r="A4134" s="58"/>
      <c r="B4134" s="26"/>
      <c r="C4134" s="27"/>
    </row>
    <row r="4135" spans="1:3" x14ac:dyDescent="0.3">
      <c r="A4135" s="58"/>
      <c r="B4135" s="26"/>
      <c r="C4135" s="27"/>
    </row>
    <row r="4136" spans="1:3" x14ac:dyDescent="0.3">
      <c r="A4136" s="58"/>
      <c r="B4136" s="26"/>
      <c r="C4136" s="27"/>
    </row>
    <row r="4137" spans="1:3" x14ac:dyDescent="0.3">
      <c r="A4137" s="58"/>
      <c r="B4137" s="26"/>
      <c r="C4137" s="27"/>
    </row>
    <row r="4138" spans="1:3" x14ac:dyDescent="0.3">
      <c r="A4138" s="58"/>
      <c r="B4138" s="26"/>
      <c r="C4138" s="27"/>
    </row>
    <row r="4139" spans="1:3" x14ac:dyDescent="0.3">
      <c r="A4139" s="58"/>
      <c r="B4139" s="26"/>
      <c r="C4139" s="27"/>
    </row>
    <row r="4140" spans="1:3" x14ac:dyDescent="0.3">
      <c r="A4140" s="58"/>
      <c r="B4140" s="26"/>
      <c r="C4140" s="27"/>
    </row>
    <row r="4141" spans="1:3" x14ac:dyDescent="0.3">
      <c r="A4141" s="58"/>
      <c r="B4141" s="26"/>
      <c r="C4141" s="27"/>
    </row>
    <row r="4142" spans="1:3" x14ac:dyDescent="0.3">
      <c r="A4142" s="58"/>
      <c r="B4142" s="26"/>
      <c r="C4142" s="27"/>
    </row>
    <row r="4143" spans="1:3" x14ac:dyDescent="0.3">
      <c r="A4143" s="58"/>
      <c r="B4143" s="26"/>
      <c r="C4143" s="27"/>
    </row>
    <row r="4144" spans="1:3" x14ac:dyDescent="0.3">
      <c r="A4144" s="58"/>
      <c r="B4144" s="26"/>
      <c r="C4144" s="27"/>
    </row>
    <row r="4145" spans="1:3" x14ac:dyDescent="0.3">
      <c r="A4145" s="58"/>
      <c r="B4145" s="26"/>
      <c r="C4145" s="27"/>
    </row>
    <row r="4146" spans="1:3" x14ac:dyDescent="0.3">
      <c r="A4146" s="58"/>
      <c r="B4146" s="26"/>
      <c r="C4146" s="27"/>
    </row>
    <row r="4147" spans="1:3" x14ac:dyDescent="0.3">
      <c r="A4147" s="58"/>
      <c r="B4147" s="26"/>
      <c r="C4147" s="27"/>
    </row>
    <row r="4148" spans="1:3" x14ac:dyDescent="0.3">
      <c r="A4148" s="58"/>
      <c r="B4148" s="26"/>
      <c r="C4148" s="27"/>
    </row>
    <row r="4149" spans="1:3" x14ac:dyDescent="0.3">
      <c r="A4149" s="58"/>
      <c r="B4149" s="26"/>
      <c r="C4149" s="27"/>
    </row>
    <row r="4150" spans="1:3" x14ac:dyDescent="0.3">
      <c r="A4150" s="58"/>
      <c r="B4150" s="26"/>
      <c r="C4150" s="27"/>
    </row>
    <row r="4151" spans="1:3" x14ac:dyDescent="0.3">
      <c r="A4151" s="58"/>
      <c r="B4151" s="26"/>
      <c r="C4151" s="27"/>
    </row>
    <row r="4152" spans="1:3" x14ac:dyDescent="0.3">
      <c r="A4152" s="58"/>
      <c r="B4152" s="26"/>
      <c r="C4152" s="27"/>
    </row>
    <row r="4153" spans="1:3" x14ac:dyDescent="0.3">
      <c r="A4153" s="58"/>
      <c r="B4153" s="26"/>
      <c r="C4153" s="27"/>
    </row>
    <row r="4154" spans="1:3" x14ac:dyDescent="0.3">
      <c r="A4154" s="58"/>
      <c r="B4154" s="26"/>
      <c r="C4154" s="27"/>
    </row>
    <row r="4155" spans="1:3" x14ac:dyDescent="0.3">
      <c r="A4155" s="58"/>
      <c r="B4155" s="26"/>
      <c r="C4155" s="27"/>
    </row>
    <row r="4156" spans="1:3" x14ac:dyDescent="0.3">
      <c r="A4156" s="58"/>
      <c r="B4156" s="26"/>
      <c r="C4156" s="27"/>
    </row>
    <row r="4157" spans="1:3" x14ac:dyDescent="0.3">
      <c r="A4157" s="58"/>
      <c r="B4157" s="26"/>
      <c r="C4157" s="27"/>
    </row>
    <row r="4158" spans="1:3" x14ac:dyDescent="0.3">
      <c r="A4158" s="58"/>
      <c r="B4158" s="26"/>
      <c r="C4158" s="27"/>
    </row>
    <row r="4159" spans="1:3" x14ac:dyDescent="0.3">
      <c r="A4159" s="58"/>
      <c r="B4159" s="26"/>
      <c r="C4159" s="27"/>
    </row>
    <row r="4160" spans="1:3" x14ac:dyDescent="0.3">
      <c r="A4160" s="58"/>
      <c r="B4160" s="26"/>
      <c r="C4160" s="27"/>
    </row>
    <row r="4161" spans="1:3" x14ac:dyDescent="0.3">
      <c r="A4161" s="58"/>
      <c r="B4161" s="26"/>
      <c r="C4161" s="27"/>
    </row>
    <row r="4162" spans="1:3" x14ac:dyDescent="0.3">
      <c r="A4162" s="58"/>
      <c r="B4162" s="26"/>
      <c r="C4162" s="27"/>
    </row>
    <row r="4163" spans="1:3" x14ac:dyDescent="0.3">
      <c r="A4163" s="58"/>
      <c r="B4163" s="26"/>
      <c r="C4163" s="27"/>
    </row>
    <row r="4164" spans="1:3" x14ac:dyDescent="0.3">
      <c r="A4164" s="58"/>
      <c r="B4164" s="26"/>
      <c r="C4164" s="27"/>
    </row>
    <row r="4165" spans="1:3" x14ac:dyDescent="0.3">
      <c r="A4165" s="58"/>
      <c r="B4165" s="26"/>
      <c r="C4165" s="27"/>
    </row>
    <row r="4166" spans="1:3" x14ac:dyDescent="0.3">
      <c r="A4166" s="58"/>
      <c r="B4166" s="26"/>
      <c r="C4166" s="27"/>
    </row>
    <row r="4167" spans="1:3" x14ac:dyDescent="0.3">
      <c r="A4167" s="58"/>
      <c r="B4167" s="26"/>
      <c r="C4167" s="27"/>
    </row>
    <row r="4168" spans="1:3" x14ac:dyDescent="0.3">
      <c r="A4168" s="58"/>
      <c r="B4168" s="26"/>
      <c r="C4168" s="27"/>
    </row>
    <row r="4169" spans="1:3" x14ac:dyDescent="0.3">
      <c r="A4169" s="58"/>
      <c r="B4169" s="26"/>
      <c r="C4169" s="27"/>
    </row>
    <row r="4170" spans="1:3" x14ac:dyDescent="0.3">
      <c r="A4170" s="58"/>
      <c r="B4170" s="26"/>
      <c r="C4170" s="27"/>
    </row>
    <row r="4171" spans="1:3" x14ac:dyDescent="0.3">
      <c r="A4171" s="58"/>
      <c r="B4171" s="26"/>
      <c r="C4171" s="27"/>
    </row>
    <row r="4172" spans="1:3" x14ac:dyDescent="0.3">
      <c r="A4172" s="58"/>
      <c r="B4172" s="26"/>
      <c r="C4172" s="27"/>
    </row>
    <row r="4173" spans="1:3" x14ac:dyDescent="0.3">
      <c r="A4173" s="58"/>
      <c r="B4173" s="26"/>
      <c r="C4173" s="27"/>
    </row>
    <row r="4174" spans="1:3" x14ac:dyDescent="0.3">
      <c r="A4174" s="58"/>
      <c r="B4174" s="26"/>
      <c r="C4174" s="27"/>
    </row>
    <row r="4175" spans="1:3" x14ac:dyDescent="0.3">
      <c r="A4175" s="58"/>
      <c r="B4175" s="26"/>
      <c r="C4175" s="27"/>
    </row>
    <row r="4176" spans="1:3" x14ac:dyDescent="0.3">
      <c r="A4176" s="58"/>
      <c r="B4176" s="26"/>
      <c r="C4176" s="27"/>
    </row>
    <row r="4177" spans="1:3" x14ac:dyDescent="0.3">
      <c r="A4177" s="58"/>
      <c r="B4177" s="26"/>
      <c r="C4177" s="27"/>
    </row>
    <row r="4178" spans="1:3" x14ac:dyDescent="0.3">
      <c r="A4178" s="58"/>
      <c r="B4178" s="26"/>
      <c r="C4178" s="27"/>
    </row>
    <row r="4179" spans="1:3" x14ac:dyDescent="0.3">
      <c r="A4179" s="58"/>
      <c r="B4179" s="26"/>
      <c r="C4179" s="27"/>
    </row>
    <row r="4180" spans="1:3" x14ac:dyDescent="0.3">
      <c r="A4180" s="58"/>
      <c r="B4180" s="26"/>
      <c r="C4180" s="27"/>
    </row>
    <row r="4181" spans="1:3" x14ac:dyDescent="0.3">
      <c r="A4181" s="58"/>
      <c r="B4181" s="26"/>
      <c r="C4181" s="27"/>
    </row>
    <row r="4182" spans="1:3" x14ac:dyDescent="0.3">
      <c r="A4182" s="58"/>
      <c r="B4182" s="26"/>
      <c r="C4182" s="27"/>
    </row>
    <row r="4183" spans="1:3" x14ac:dyDescent="0.3">
      <c r="A4183" s="58"/>
      <c r="B4183" s="26"/>
      <c r="C4183" s="27"/>
    </row>
    <row r="4184" spans="1:3" x14ac:dyDescent="0.3">
      <c r="A4184" s="58"/>
      <c r="B4184" s="26"/>
      <c r="C4184" s="27"/>
    </row>
    <row r="4185" spans="1:3" x14ac:dyDescent="0.3">
      <c r="A4185" s="58"/>
      <c r="B4185" s="26"/>
      <c r="C4185" s="27"/>
    </row>
    <row r="4186" spans="1:3" x14ac:dyDescent="0.3">
      <c r="A4186" s="58"/>
      <c r="B4186" s="26"/>
      <c r="C4186" s="27"/>
    </row>
    <row r="4187" spans="1:3" x14ac:dyDescent="0.3">
      <c r="A4187" s="58"/>
      <c r="B4187" s="26"/>
      <c r="C4187" s="27"/>
    </row>
    <row r="4188" spans="1:3" x14ac:dyDescent="0.3">
      <c r="A4188" s="58"/>
      <c r="B4188" s="26"/>
      <c r="C4188" s="27"/>
    </row>
    <row r="4189" spans="1:3" x14ac:dyDescent="0.3">
      <c r="A4189" s="58"/>
      <c r="B4189" s="26"/>
      <c r="C4189" s="27"/>
    </row>
    <row r="4190" spans="1:3" x14ac:dyDescent="0.3">
      <c r="A4190" s="58"/>
      <c r="B4190" s="26"/>
      <c r="C4190" s="27"/>
    </row>
    <row r="4191" spans="1:3" x14ac:dyDescent="0.3">
      <c r="A4191" s="58"/>
      <c r="B4191" s="26"/>
      <c r="C4191" s="27"/>
    </row>
    <row r="4192" spans="1:3" x14ac:dyDescent="0.3">
      <c r="A4192" s="58"/>
      <c r="B4192" s="26"/>
      <c r="C4192" s="27"/>
    </row>
    <row r="4193" spans="1:3" x14ac:dyDescent="0.3">
      <c r="A4193" s="58"/>
      <c r="B4193" s="26"/>
      <c r="C4193" s="27"/>
    </row>
    <row r="4194" spans="1:3" x14ac:dyDescent="0.3">
      <c r="A4194" s="58"/>
      <c r="B4194" s="26"/>
      <c r="C4194" s="27"/>
    </row>
    <row r="4195" spans="1:3" x14ac:dyDescent="0.3">
      <c r="A4195" s="58"/>
      <c r="B4195" s="26"/>
      <c r="C4195" s="27"/>
    </row>
    <row r="4196" spans="1:3" x14ac:dyDescent="0.3">
      <c r="A4196" s="58"/>
      <c r="B4196" s="26"/>
      <c r="C4196" s="27"/>
    </row>
    <row r="4197" spans="1:3" x14ac:dyDescent="0.3">
      <c r="A4197" s="58"/>
      <c r="B4197" s="26"/>
      <c r="C4197" s="27"/>
    </row>
    <row r="4198" spans="1:3" x14ac:dyDescent="0.3">
      <c r="A4198" s="58"/>
      <c r="B4198" s="26"/>
      <c r="C4198" s="27"/>
    </row>
    <row r="4199" spans="1:3" x14ac:dyDescent="0.3">
      <c r="A4199" s="58"/>
      <c r="B4199" s="26"/>
      <c r="C4199" s="27"/>
    </row>
    <row r="4200" spans="1:3" x14ac:dyDescent="0.3">
      <c r="A4200" s="58"/>
      <c r="B4200" s="26"/>
      <c r="C4200" s="27"/>
    </row>
    <row r="4201" spans="1:3" x14ac:dyDescent="0.3">
      <c r="A4201" s="58"/>
      <c r="B4201" s="26"/>
      <c r="C4201" s="27"/>
    </row>
    <row r="4202" spans="1:3" x14ac:dyDescent="0.3">
      <c r="A4202" s="58"/>
      <c r="B4202" s="26"/>
      <c r="C4202" s="27"/>
    </row>
    <row r="4203" spans="1:3" x14ac:dyDescent="0.3">
      <c r="A4203" s="58"/>
      <c r="B4203" s="26"/>
      <c r="C4203" s="27"/>
    </row>
    <row r="4204" spans="1:3" x14ac:dyDescent="0.3">
      <c r="A4204" s="58"/>
      <c r="B4204" s="26"/>
      <c r="C4204" s="27"/>
    </row>
    <row r="4205" spans="1:3" x14ac:dyDescent="0.3">
      <c r="A4205" s="58"/>
      <c r="B4205" s="26"/>
      <c r="C4205" s="27"/>
    </row>
    <row r="4206" spans="1:3" x14ac:dyDescent="0.3">
      <c r="A4206" s="58"/>
      <c r="B4206" s="26"/>
      <c r="C4206" s="27"/>
    </row>
    <row r="4207" spans="1:3" x14ac:dyDescent="0.3">
      <c r="A4207" s="58"/>
      <c r="B4207" s="26"/>
      <c r="C4207" s="27"/>
    </row>
    <row r="4208" spans="1:3" x14ac:dyDescent="0.3">
      <c r="A4208" s="58"/>
      <c r="B4208" s="26"/>
      <c r="C4208" s="27"/>
    </row>
    <row r="4209" spans="1:3" x14ac:dyDescent="0.3">
      <c r="A4209" s="58"/>
      <c r="B4209" s="26"/>
      <c r="C4209" s="27"/>
    </row>
    <row r="4210" spans="1:3" x14ac:dyDescent="0.3">
      <c r="A4210" s="58"/>
      <c r="B4210" s="26"/>
      <c r="C4210" s="27"/>
    </row>
    <row r="4211" spans="1:3" x14ac:dyDescent="0.3">
      <c r="A4211" s="58"/>
      <c r="B4211" s="26"/>
      <c r="C4211" s="27"/>
    </row>
    <row r="4212" spans="1:3" x14ac:dyDescent="0.3">
      <c r="A4212" s="58"/>
      <c r="B4212" s="26"/>
      <c r="C4212" s="27"/>
    </row>
    <row r="4213" spans="1:3" x14ac:dyDescent="0.3">
      <c r="A4213" s="58"/>
      <c r="B4213" s="26"/>
      <c r="C4213" s="27"/>
    </row>
    <row r="4214" spans="1:3" x14ac:dyDescent="0.3">
      <c r="A4214" s="58"/>
      <c r="B4214" s="26"/>
      <c r="C4214" s="27"/>
    </row>
    <row r="4215" spans="1:3" x14ac:dyDescent="0.3">
      <c r="A4215" s="58"/>
      <c r="B4215" s="26"/>
      <c r="C4215" s="27"/>
    </row>
    <row r="4216" spans="1:3" x14ac:dyDescent="0.3">
      <c r="A4216" s="58"/>
      <c r="B4216" s="26"/>
      <c r="C4216" s="27"/>
    </row>
    <row r="4217" spans="1:3" x14ac:dyDescent="0.3">
      <c r="A4217" s="58"/>
      <c r="B4217" s="26"/>
      <c r="C4217" s="27"/>
    </row>
    <row r="4218" spans="1:3" x14ac:dyDescent="0.3">
      <c r="A4218" s="58"/>
      <c r="B4218" s="26"/>
      <c r="C4218" s="27"/>
    </row>
    <row r="4219" spans="1:3" x14ac:dyDescent="0.3">
      <c r="A4219" s="58"/>
      <c r="B4219" s="26"/>
      <c r="C4219" s="27"/>
    </row>
    <row r="4220" spans="1:3" x14ac:dyDescent="0.3">
      <c r="A4220" s="58"/>
      <c r="B4220" s="26"/>
      <c r="C4220" s="27"/>
    </row>
    <row r="4221" spans="1:3" x14ac:dyDescent="0.3">
      <c r="A4221" s="58"/>
      <c r="B4221" s="26"/>
      <c r="C4221" s="27"/>
    </row>
    <row r="4222" spans="1:3" x14ac:dyDescent="0.3">
      <c r="A4222" s="58"/>
      <c r="B4222" s="26"/>
      <c r="C4222" s="27"/>
    </row>
    <row r="4223" spans="1:3" x14ac:dyDescent="0.3">
      <c r="A4223" s="58"/>
      <c r="B4223" s="26"/>
      <c r="C4223" s="27"/>
    </row>
    <row r="4224" spans="1:3" x14ac:dyDescent="0.3">
      <c r="A4224" s="58"/>
      <c r="B4224" s="26"/>
      <c r="C4224" s="27"/>
    </row>
    <row r="4225" spans="1:3" x14ac:dyDescent="0.3">
      <c r="A4225" s="58"/>
      <c r="B4225" s="26"/>
      <c r="C4225" s="27"/>
    </row>
    <row r="4226" spans="1:3" x14ac:dyDescent="0.3">
      <c r="A4226" s="58"/>
      <c r="B4226" s="26"/>
      <c r="C4226" s="27"/>
    </row>
    <row r="4227" spans="1:3" x14ac:dyDescent="0.3">
      <c r="A4227" s="58"/>
      <c r="B4227" s="26"/>
      <c r="C4227" s="27"/>
    </row>
    <row r="4228" spans="1:3" x14ac:dyDescent="0.3">
      <c r="A4228" s="58"/>
      <c r="B4228" s="26"/>
      <c r="C4228" s="27"/>
    </row>
    <row r="4229" spans="1:3" x14ac:dyDescent="0.3">
      <c r="A4229" s="58"/>
      <c r="B4229" s="26"/>
      <c r="C4229" s="27"/>
    </row>
    <row r="4230" spans="1:3" x14ac:dyDescent="0.3">
      <c r="A4230" s="58"/>
      <c r="B4230" s="26"/>
      <c r="C4230" s="27"/>
    </row>
    <row r="4231" spans="1:3" x14ac:dyDescent="0.3">
      <c r="A4231" s="58"/>
      <c r="B4231" s="26"/>
      <c r="C4231" s="27"/>
    </row>
    <row r="4232" spans="1:3" x14ac:dyDescent="0.3">
      <c r="A4232" s="58"/>
      <c r="B4232" s="26"/>
      <c r="C4232" s="27"/>
    </row>
    <row r="4233" spans="1:3" x14ac:dyDescent="0.3">
      <c r="A4233" s="58"/>
      <c r="B4233" s="26"/>
      <c r="C4233" s="27"/>
    </row>
    <row r="4234" spans="1:3" x14ac:dyDescent="0.3">
      <c r="A4234" s="58"/>
      <c r="B4234" s="26"/>
      <c r="C4234" s="27"/>
    </row>
    <row r="4235" spans="1:3" x14ac:dyDescent="0.3">
      <c r="A4235" s="58"/>
      <c r="B4235" s="26"/>
      <c r="C4235" s="27"/>
    </row>
    <row r="4236" spans="1:3" x14ac:dyDescent="0.3">
      <c r="A4236" s="58"/>
      <c r="B4236" s="26"/>
      <c r="C4236" s="27"/>
    </row>
    <row r="4237" spans="1:3" x14ac:dyDescent="0.3">
      <c r="A4237" s="58"/>
      <c r="B4237" s="26"/>
      <c r="C4237" s="27"/>
    </row>
    <row r="4238" spans="1:3" x14ac:dyDescent="0.3">
      <c r="A4238" s="58"/>
      <c r="B4238" s="26"/>
      <c r="C4238" s="27"/>
    </row>
    <row r="4239" spans="1:3" x14ac:dyDescent="0.3">
      <c r="A4239" s="58"/>
      <c r="B4239" s="26"/>
      <c r="C4239" s="27"/>
    </row>
    <row r="4240" spans="1:3" x14ac:dyDescent="0.3">
      <c r="A4240" s="58"/>
      <c r="B4240" s="26"/>
      <c r="C4240" s="27"/>
    </row>
    <row r="4241" spans="1:3" x14ac:dyDescent="0.3">
      <c r="A4241" s="58"/>
      <c r="B4241" s="26"/>
      <c r="C4241" s="27"/>
    </row>
    <row r="4242" spans="1:3" x14ac:dyDescent="0.3">
      <c r="A4242" s="58"/>
      <c r="B4242" s="26"/>
      <c r="C4242" s="27"/>
    </row>
    <row r="4243" spans="1:3" x14ac:dyDescent="0.3">
      <c r="A4243" s="58"/>
      <c r="B4243" s="26"/>
      <c r="C4243" s="27"/>
    </row>
    <row r="4244" spans="1:3" x14ac:dyDescent="0.3">
      <c r="A4244" s="58"/>
      <c r="B4244" s="26"/>
      <c r="C4244" s="27"/>
    </row>
    <row r="4245" spans="1:3" x14ac:dyDescent="0.3">
      <c r="A4245" s="58"/>
      <c r="B4245" s="26"/>
      <c r="C4245" s="27"/>
    </row>
    <row r="4246" spans="1:3" x14ac:dyDescent="0.3">
      <c r="A4246" s="58"/>
      <c r="B4246" s="26"/>
      <c r="C4246" s="27"/>
    </row>
    <row r="4247" spans="1:3" x14ac:dyDescent="0.3">
      <c r="A4247" s="58"/>
      <c r="B4247" s="26"/>
      <c r="C4247" s="27"/>
    </row>
    <row r="4248" spans="1:3" x14ac:dyDescent="0.3">
      <c r="A4248" s="58"/>
      <c r="B4248" s="26"/>
      <c r="C4248" s="27"/>
    </row>
    <row r="4249" spans="1:3" x14ac:dyDescent="0.3">
      <c r="A4249" s="58"/>
      <c r="B4249" s="26"/>
      <c r="C4249" s="27"/>
    </row>
    <row r="4250" spans="1:3" x14ac:dyDescent="0.3">
      <c r="A4250" s="58"/>
      <c r="B4250" s="26"/>
      <c r="C4250" s="27"/>
    </row>
    <row r="4251" spans="1:3" x14ac:dyDescent="0.3">
      <c r="A4251" s="58"/>
      <c r="B4251" s="26"/>
      <c r="C4251" s="27"/>
    </row>
    <row r="4252" spans="1:3" x14ac:dyDescent="0.3">
      <c r="A4252" s="58"/>
      <c r="B4252" s="26"/>
      <c r="C4252" s="27"/>
    </row>
    <row r="4253" spans="1:3" x14ac:dyDescent="0.3">
      <c r="A4253" s="58"/>
      <c r="B4253" s="26"/>
      <c r="C4253" s="27"/>
    </row>
    <row r="4254" spans="1:3" x14ac:dyDescent="0.3">
      <c r="A4254" s="58"/>
      <c r="B4254" s="26"/>
      <c r="C4254" s="27"/>
    </row>
    <row r="4255" spans="1:3" x14ac:dyDescent="0.3">
      <c r="A4255" s="58"/>
      <c r="B4255" s="26"/>
      <c r="C4255" s="27"/>
    </row>
    <row r="4256" spans="1:3" x14ac:dyDescent="0.3">
      <c r="A4256" s="58"/>
      <c r="B4256" s="26"/>
      <c r="C4256" s="27"/>
    </row>
    <row r="4257" spans="1:3" x14ac:dyDescent="0.3">
      <c r="A4257" s="58"/>
      <c r="B4257" s="26"/>
      <c r="C4257" s="27"/>
    </row>
    <row r="4258" spans="1:3" x14ac:dyDescent="0.3">
      <c r="A4258" s="58"/>
      <c r="B4258" s="26"/>
      <c r="C4258" s="27"/>
    </row>
    <row r="4259" spans="1:3" x14ac:dyDescent="0.3">
      <c r="A4259" s="58"/>
      <c r="B4259" s="26"/>
      <c r="C4259" s="27"/>
    </row>
    <row r="4260" spans="1:3" x14ac:dyDescent="0.3">
      <c r="A4260" s="58"/>
      <c r="B4260" s="26"/>
      <c r="C4260" s="27"/>
    </row>
    <row r="4261" spans="1:3" x14ac:dyDescent="0.3">
      <c r="A4261" s="58"/>
      <c r="B4261" s="26"/>
      <c r="C4261" s="27"/>
    </row>
    <row r="4262" spans="1:3" x14ac:dyDescent="0.3">
      <c r="A4262" s="58"/>
      <c r="B4262" s="26"/>
      <c r="C4262" s="27"/>
    </row>
    <row r="4263" spans="1:3" x14ac:dyDescent="0.3">
      <c r="A4263" s="58"/>
      <c r="B4263" s="26"/>
      <c r="C4263" s="27"/>
    </row>
    <row r="4264" spans="1:3" x14ac:dyDescent="0.3">
      <c r="A4264" s="58"/>
      <c r="B4264" s="26"/>
      <c r="C4264" s="27"/>
    </row>
    <row r="4265" spans="1:3" x14ac:dyDescent="0.3">
      <c r="A4265" s="58"/>
      <c r="B4265" s="26"/>
      <c r="C4265" s="27"/>
    </row>
    <row r="4266" spans="1:3" x14ac:dyDescent="0.3">
      <c r="A4266" s="58"/>
      <c r="B4266" s="26"/>
      <c r="C4266" s="27"/>
    </row>
    <row r="4267" spans="1:3" x14ac:dyDescent="0.3">
      <c r="A4267" s="58"/>
      <c r="B4267" s="26"/>
      <c r="C4267" s="27"/>
    </row>
    <row r="4268" spans="1:3" x14ac:dyDescent="0.3">
      <c r="A4268" s="58"/>
      <c r="B4268" s="26"/>
      <c r="C4268" s="27"/>
    </row>
    <row r="4269" spans="1:3" x14ac:dyDescent="0.3">
      <c r="A4269" s="58"/>
      <c r="B4269" s="26"/>
      <c r="C4269" s="27"/>
    </row>
    <row r="4270" spans="1:3" x14ac:dyDescent="0.3">
      <c r="A4270" s="58"/>
      <c r="B4270" s="26"/>
      <c r="C4270" s="27"/>
    </row>
    <row r="4271" spans="1:3" x14ac:dyDescent="0.3">
      <c r="A4271" s="58"/>
      <c r="B4271" s="26"/>
      <c r="C4271" s="27"/>
    </row>
    <row r="4272" spans="1:3" x14ac:dyDescent="0.3">
      <c r="A4272" s="58"/>
      <c r="B4272" s="26"/>
      <c r="C4272" s="27"/>
    </row>
    <row r="4273" spans="1:3" x14ac:dyDescent="0.3">
      <c r="A4273" s="58"/>
      <c r="B4273" s="26"/>
      <c r="C4273" s="27"/>
    </row>
    <row r="4274" spans="1:3" x14ac:dyDescent="0.3">
      <c r="A4274" s="58"/>
      <c r="B4274" s="26"/>
      <c r="C4274" s="27"/>
    </row>
    <row r="4275" spans="1:3" x14ac:dyDescent="0.3">
      <c r="A4275" s="58"/>
      <c r="B4275" s="26"/>
      <c r="C4275" s="27"/>
    </row>
    <row r="4276" spans="1:3" x14ac:dyDescent="0.3">
      <c r="A4276" s="58"/>
      <c r="B4276" s="26"/>
      <c r="C4276" s="27"/>
    </row>
    <row r="4277" spans="1:3" x14ac:dyDescent="0.3">
      <c r="A4277" s="58"/>
      <c r="B4277" s="26"/>
      <c r="C4277" s="27"/>
    </row>
    <row r="4278" spans="1:3" x14ac:dyDescent="0.3">
      <c r="A4278" s="58"/>
      <c r="B4278" s="26"/>
      <c r="C4278" s="27"/>
    </row>
    <row r="4279" spans="1:3" x14ac:dyDescent="0.3">
      <c r="A4279" s="58"/>
      <c r="B4279" s="26"/>
      <c r="C4279" s="27"/>
    </row>
    <row r="4280" spans="1:3" x14ac:dyDescent="0.3">
      <c r="A4280" s="58"/>
      <c r="B4280" s="26"/>
      <c r="C4280" s="27"/>
    </row>
    <row r="4281" spans="1:3" x14ac:dyDescent="0.3">
      <c r="A4281" s="58"/>
      <c r="B4281" s="26"/>
      <c r="C4281" s="27"/>
    </row>
    <row r="4282" spans="1:3" x14ac:dyDescent="0.3">
      <c r="A4282" s="58"/>
      <c r="B4282" s="26"/>
      <c r="C4282" s="27"/>
    </row>
    <row r="4283" spans="1:3" x14ac:dyDescent="0.3">
      <c r="A4283" s="58"/>
      <c r="B4283" s="26"/>
      <c r="C4283" s="27"/>
    </row>
    <row r="4284" spans="1:3" x14ac:dyDescent="0.3">
      <c r="A4284" s="58"/>
      <c r="B4284" s="26"/>
      <c r="C4284" s="27"/>
    </row>
    <row r="4285" spans="1:3" x14ac:dyDescent="0.3">
      <c r="A4285" s="58"/>
      <c r="B4285" s="26"/>
      <c r="C4285" s="27"/>
    </row>
    <row r="4286" spans="1:3" x14ac:dyDescent="0.3">
      <c r="A4286" s="58"/>
      <c r="B4286" s="26"/>
      <c r="C4286" s="27"/>
    </row>
    <row r="4287" spans="1:3" x14ac:dyDescent="0.3">
      <c r="A4287" s="58"/>
      <c r="B4287" s="26"/>
      <c r="C4287" s="27"/>
    </row>
    <row r="4288" spans="1:3" x14ac:dyDescent="0.3">
      <c r="A4288" s="58"/>
      <c r="B4288" s="26"/>
      <c r="C4288" s="27"/>
    </row>
    <row r="4289" spans="1:3" x14ac:dyDescent="0.3">
      <c r="A4289" s="58"/>
      <c r="B4289" s="26"/>
      <c r="C4289" s="27"/>
    </row>
    <row r="4290" spans="1:3" x14ac:dyDescent="0.3">
      <c r="A4290" s="58"/>
      <c r="B4290" s="26"/>
      <c r="C4290" s="27"/>
    </row>
    <row r="4291" spans="1:3" x14ac:dyDescent="0.3">
      <c r="A4291" s="58"/>
      <c r="B4291" s="26"/>
      <c r="C4291" s="27"/>
    </row>
    <row r="4292" spans="1:3" x14ac:dyDescent="0.3">
      <c r="A4292" s="58"/>
      <c r="B4292" s="26"/>
      <c r="C4292" s="27"/>
    </row>
    <row r="4293" spans="1:3" x14ac:dyDescent="0.3">
      <c r="A4293" s="58"/>
      <c r="B4293" s="26"/>
      <c r="C4293" s="27"/>
    </row>
    <row r="4294" spans="1:3" x14ac:dyDescent="0.3">
      <c r="A4294" s="58"/>
      <c r="B4294" s="26"/>
      <c r="C4294" s="27"/>
    </row>
    <row r="4295" spans="1:3" x14ac:dyDescent="0.3">
      <c r="A4295" s="58"/>
      <c r="B4295" s="26"/>
      <c r="C4295" s="27"/>
    </row>
    <row r="4296" spans="1:3" x14ac:dyDescent="0.3">
      <c r="A4296" s="58"/>
      <c r="B4296" s="26"/>
      <c r="C4296" s="27"/>
    </row>
    <row r="4297" spans="1:3" x14ac:dyDescent="0.3">
      <c r="A4297" s="58"/>
      <c r="B4297" s="26"/>
      <c r="C4297" s="27"/>
    </row>
    <row r="4298" spans="1:3" x14ac:dyDescent="0.3">
      <c r="A4298" s="58"/>
      <c r="B4298" s="26"/>
      <c r="C4298" s="27"/>
    </row>
    <row r="4299" spans="1:3" x14ac:dyDescent="0.3">
      <c r="A4299" s="58"/>
      <c r="B4299" s="26"/>
      <c r="C4299" s="27"/>
    </row>
    <row r="4300" spans="1:3" x14ac:dyDescent="0.3">
      <c r="A4300" s="58"/>
      <c r="B4300" s="26"/>
      <c r="C4300" s="27"/>
    </row>
    <row r="4301" spans="1:3" x14ac:dyDescent="0.3">
      <c r="A4301" s="58"/>
      <c r="B4301" s="26"/>
      <c r="C4301" s="27"/>
    </row>
    <row r="4302" spans="1:3" x14ac:dyDescent="0.3">
      <c r="A4302" s="58"/>
      <c r="B4302" s="26"/>
      <c r="C4302" s="27"/>
    </row>
    <row r="4303" spans="1:3" x14ac:dyDescent="0.3">
      <c r="A4303" s="58"/>
      <c r="B4303" s="26"/>
      <c r="C4303" s="27"/>
    </row>
    <row r="4304" spans="1:3" x14ac:dyDescent="0.3">
      <c r="A4304" s="58"/>
      <c r="B4304" s="26"/>
      <c r="C4304" s="27"/>
    </row>
    <row r="4305" spans="1:3" x14ac:dyDescent="0.3">
      <c r="A4305" s="58"/>
      <c r="B4305" s="26"/>
      <c r="C4305" s="27"/>
    </row>
    <row r="4306" spans="1:3" x14ac:dyDescent="0.3">
      <c r="A4306" s="58"/>
      <c r="B4306" s="26"/>
      <c r="C4306" s="27"/>
    </row>
    <row r="4307" spans="1:3" x14ac:dyDescent="0.3">
      <c r="A4307" s="58"/>
      <c r="B4307" s="26"/>
      <c r="C4307" s="27"/>
    </row>
    <row r="4308" spans="1:3" x14ac:dyDescent="0.3">
      <c r="A4308" s="58"/>
      <c r="B4308" s="26"/>
      <c r="C4308" s="27"/>
    </row>
    <row r="4309" spans="1:3" x14ac:dyDescent="0.3">
      <c r="A4309" s="58"/>
      <c r="B4309" s="26"/>
      <c r="C4309" s="27"/>
    </row>
    <row r="4310" spans="1:3" x14ac:dyDescent="0.3">
      <c r="A4310" s="58"/>
      <c r="B4310" s="26"/>
      <c r="C4310" s="27"/>
    </row>
    <row r="4311" spans="1:3" x14ac:dyDescent="0.3">
      <c r="A4311" s="58"/>
      <c r="B4311" s="26"/>
      <c r="C4311" s="27"/>
    </row>
    <row r="4312" spans="1:3" x14ac:dyDescent="0.3">
      <c r="A4312" s="58"/>
      <c r="B4312" s="26"/>
      <c r="C4312" s="27"/>
    </row>
    <row r="4313" spans="1:3" x14ac:dyDescent="0.3">
      <c r="A4313" s="58"/>
      <c r="B4313" s="26"/>
      <c r="C4313" s="27"/>
    </row>
    <row r="4314" spans="1:3" x14ac:dyDescent="0.3">
      <c r="A4314" s="58"/>
      <c r="B4314" s="26"/>
      <c r="C4314" s="27"/>
    </row>
    <row r="4315" spans="1:3" x14ac:dyDescent="0.3">
      <c r="A4315" s="58"/>
      <c r="B4315" s="26"/>
      <c r="C4315" s="27"/>
    </row>
    <row r="4316" spans="1:3" x14ac:dyDescent="0.3">
      <c r="A4316" s="58"/>
      <c r="B4316" s="26"/>
      <c r="C4316" s="27"/>
    </row>
    <row r="4317" spans="1:3" x14ac:dyDescent="0.3">
      <c r="A4317" s="58"/>
      <c r="B4317" s="26"/>
      <c r="C4317" s="27"/>
    </row>
    <row r="4318" spans="1:3" x14ac:dyDescent="0.3">
      <c r="A4318" s="58"/>
      <c r="B4318" s="26"/>
      <c r="C4318" s="27"/>
    </row>
    <row r="4319" spans="1:3" x14ac:dyDescent="0.3">
      <c r="A4319" s="58"/>
      <c r="B4319" s="26"/>
      <c r="C4319" s="27"/>
    </row>
    <row r="4320" spans="1:3" x14ac:dyDescent="0.3">
      <c r="A4320" s="58"/>
      <c r="B4320" s="26"/>
      <c r="C4320" s="27"/>
    </row>
    <row r="4321" spans="1:3" x14ac:dyDescent="0.3">
      <c r="A4321" s="58"/>
      <c r="B4321" s="26"/>
      <c r="C4321" s="27"/>
    </row>
    <row r="4322" spans="1:3" x14ac:dyDescent="0.3">
      <c r="A4322" s="58"/>
      <c r="B4322" s="26"/>
      <c r="C4322" s="27"/>
    </row>
    <row r="4323" spans="1:3" x14ac:dyDescent="0.3">
      <c r="A4323" s="58"/>
      <c r="B4323" s="26"/>
      <c r="C4323" s="27"/>
    </row>
    <row r="4324" spans="1:3" x14ac:dyDescent="0.3">
      <c r="A4324" s="58"/>
      <c r="B4324" s="26"/>
      <c r="C4324" s="27"/>
    </row>
    <row r="4325" spans="1:3" x14ac:dyDescent="0.3">
      <c r="A4325" s="58"/>
      <c r="B4325" s="26"/>
      <c r="C4325" s="27"/>
    </row>
    <row r="4326" spans="1:3" x14ac:dyDescent="0.3">
      <c r="A4326" s="58"/>
      <c r="B4326" s="26"/>
      <c r="C4326" s="27"/>
    </row>
    <row r="4327" spans="1:3" x14ac:dyDescent="0.3">
      <c r="A4327" s="58"/>
      <c r="B4327" s="26"/>
      <c r="C4327" s="27"/>
    </row>
    <row r="4328" spans="1:3" x14ac:dyDescent="0.3">
      <c r="A4328" s="58"/>
      <c r="B4328" s="26"/>
      <c r="C4328" s="27"/>
    </row>
    <row r="4329" spans="1:3" x14ac:dyDescent="0.3">
      <c r="A4329" s="58"/>
      <c r="B4329" s="26"/>
      <c r="C4329" s="27"/>
    </row>
    <row r="4330" spans="1:3" x14ac:dyDescent="0.3">
      <c r="A4330" s="58"/>
      <c r="B4330" s="26"/>
      <c r="C4330" s="27"/>
    </row>
    <row r="4331" spans="1:3" x14ac:dyDescent="0.3">
      <c r="A4331" s="58"/>
      <c r="B4331" s="26"/>
      <c r="C4331" s="27"/>
    </row>
    <row r="4332" spans="1:3" x14ac:dyDescent="0.3">
      <c r="A4332" s="58"/>
      <c r="B4332" s="26"/>
      <c r="C4332" s="27"/>
    </row>
    <row r="4333" spans="1:3" x14ac:dyDescent="0.3">
      <c r="A4333" s="58"/>
      <c r="B4333" s="26"/>
      <c r="C4333" s="27"/>
    </row>
    <row r="4334" spans="1:3" x14ac:dyDescent="0.3">
      <c r="A4334" s="58"/>
      <c r="B4334" s="26"/>
      <c r="C4334" s="27"/>
    </row>
    <row r="4335" spans="1:3" x14ac:dyDescent="0.3">
      <c r="A4335" s="58"/>
      <c r="B4335" s="26"/>
      <c r="C4335" s="27"/>
    </row>
    <row r="4336" spans="1:3" x14ac:dyDescent="0.3">
      <c r="A4336" s="58"/>
      <c r="B4336" s="26"/>
      <c r="C4336" s="27"/>
    </row>
    <row r="4337" spans="1:3" x14ac:dyDescent="0.3">
      <c r="A4337" s="58"/>
      <c r="B4337" s="26"/>
      <c r="C4337" s="27"/>
    </row>
    <row r="4338" spans="1:3" x14ac:dyDescent="0.3">
      <c r="A4338" s="58"/>
      <c r="B4338" s="26"/>
      <c r="C4338" s="27"/>
    </row>
    <row r="4339" spans="1:3" x14ac:dyDescent="0.3">
      <c r="A4339" s="58"/>
      <c r="B4339" s="26"/>
      <c r="C4339" s="27"/>
    </row>
    <row r="4340" spans="1:3" x14ac:dyDescent="0.3">
      <c r="A4340" s="58"/>
      <c r="B4340" s="26"/>
      <c r="C4340" s="27"/>
    </row>
    <row r="4341" spans="1:3" x14ac:dyDescent="0.3">
      <c r="A4341" s="58"/>
      <c r="B4341" s="26"/>
      <c r="C4341" s="27"/>
    </row>
    <row r="4342" spans="1:3" x14ac:dyDescent="0.3">
      <c r="A4342" s="58"/>
      <c r="B4342" s="26"/>
      <c r="C4342" s="27"/>
    </row>
    <row r="4343" spans="1:3" x14ac:dyDescent="0.3">
      <c r="A4343" s="58"/>
      <c r="B4343" s="26"/>
      <c r="C4343" s="27"/>
    </row>
    <row r="4344" spans="1:3" x14ac:dyDescent="0.3">
      <c r="A4344" s="58"/>
      <c r="B4344" s="26"/>
      <c r="C4344" s="27"/>
    </row>
    <row r="4345" spans="1:3" x14ac:dyDescent="0.3">
      <c r="A4345" s="58"/>
      <c r="B4345" s="26"/>
      <c r="C4345" s="27"/>
    </row>
    <row r="4346" spans="1:3" x14ac:dyDescent="0.3">
      <c r="A4346" s="58"/>
      <c r="B4346" s="26"/>
      <c r="C4346" s="27"/>
    </row>
    <row r="4347" spans="1:3" x14ac:dyDescent="0.3">
      <c r="A4347" s="58"/>
      <c r="B4347" s="26"/>
      <c r="C4347" s="27"/>
    </row>
    <row r="4348" spans="1:3" x14ac:dyDescent="0.3">
      <c r="A4348" s="58"/>
      <c r="B4348" s="26"/>
      <c r="C4348" s="27"/>
    </row>
    <row r="4349" spans="1:3" x14ac:dyDescent="0.3">
      <c r="A4349" s="58"/>
      <c r="B4349" s="26"/>
      <c r="C4349" s="27"/>
    </row>
    <row r="4350" spans="1:3" x14ac:dyDescent="0.3">
      <c r="A4350" s="58"/>
      <c r="B4350" s="26"/>
      <c r="C4350" s="27"/>
    </row>
    <row r="4351" spans="1:3" x14ac:dyDescent="0.3">
      <c r="A4351" s="58"/>
      <c r="B4351" s="26"/>
      <c r="C4351" s="27"/>
    </row>
    <row r="4352" spans="1:3" x14ac:dyDescent="0.3">
      <c r="A4352" s="58"/>
      <c r="B4352" s="26"/>
      <c r="C4352" s="27"/>
    </row>
    <row r="4353" spans="1:3" x14ac:dyDescent="0.3">
      <c r="A4353" s="58"/>
      <c r="B4353" s="26"/>
      <c r="C4353" s="27"/>
    </row>
    <row r="4354" spans="1:3" x14ac:dyDescent="0.3">
      <c r="A4354" s="58"/>
      <c r="B4354" s="26"/>
      <c r="C4354" s="27"/>
    </row>
    <row r="4355" spans="1:3" x14ac:dyDescent="0.3">
      <c r="A4355" s="58"/>
      <c r="B4355" s="26"/>
      <c r="C4355" s="27"/>
    </row>
    <row r="4356" spans="1:3" x14ac:dyDescent="0.3">
      <c r="A4356" s="58"/>
      <c r="B4356" s="26"/>
      <c r="C4356" s="27"/>
    </row>
    <row r="4357" spans="1:3" x14ac:dyDescent="0.3">
      <c r="A4357" s="58"/>
      <c r="B4357" s="26"/>
      <c r="C4357" s="27"/>
    </row>
    <row r="4358" spans="1:3" x14ac:dyDescent="0.3">
      <c r="A4358" s="58"/>
      <c r="B4358" s="26"/>
      <c r="C4358" s="27"/>
    </row>
    <row r="4359" spans="1:3" x14ac:dyDescent="0.3">
      <c r="A4359" s="58"/>
      <c r="B4359" s="26"/>
      <c r="C4359" s="27"/>
    </row>
    <row r="4360" spans="1:3" x14ac:dyDescent="0.3">
      <c r="A4360" s="58"/>
      <c r="B4360" s="26"/>
      <c r="C4360" s="27"/>
    </row>
    <row r="4361" spans="1:3" x14ac:dyDescent="0.3">
      <c r="A4361" s="58"/>
      <c r="B4361" s="26"/>
      <c r="C4361" s="27"/>
    </row>
    <row r="4362" spans="1:3" x14ac:dyDescent="0.3">
      <c r="A4362" s="58"/>
      <c r="B4362" s="26"/>
      <c r="C4362" s="27"/>
    </row>
    <row r="4363" spans="1:3" x14ac:dyDescent="0.3">
      <c r="A4363" s="58"/>
      <c r="B4363" s="26"/>
      <c r="C4363" s="27"/>
    </row>
    <row r="4364" spans="1:3" x14ac:dyDescent="0.3">
      <c r="A4364" s="58"/>
      <c r="B4364" s="26"/>
      <c r="C4364" s="27"/>
    </row>
    <row r="4365" spans="1:3" x14ac:dyDescent="0.3">
      <c r="A4365" s="58"/>
      <c r="B4365" s="26"/>
      <c r="C4365" s="27"/>
    </row>
    <row r="4366" spans="1:3" x14ac:dyDescent="0.3">
      <c r="A4366" s="58"/>
      <c r="B4366" s="26"/>
      <c r="C4366" s="27"/>
    </row>
    <row r="4367" spans="1:3" x14ac:dyDescent="0.3">
      <c r="A4367" s="58"/>
      <c r="B4367" s="26"/>
      <c r="C4367" s="27"/>
    </row>
    <row r="4368" spans="1:3" x14ac:dyDescent="0.3">
      <c r="A4368" s="58"/>
      <c r="B4368" s="26"/>
      <c r="C4368" s="27"/>
    </row>
    <row r="4369" spans="1:3" x14ac:dyDescent="0.3">
      <c r="A4369" s="58"/>
      <c r="B4369" s="26"/>
      <c r="C4369" s="27"/>
    </row>
    <row r="4370" spans="1:3" x14ac:dyDescent="0.3">
      <c r="A4370" s="58"/>
      <c r="B4370" s="26"/>
      <c r="C4370" s="27"/>
    </row>
    <row r="4371" spans="1:3" x14ac:dyDescent="0.3">
      <c r="A4371" s="58"/>
      <c r="B4371" s="26"/>
      <c r="C4371" s="27"/>
    </row>
    <row r="4372" spans="1:3" x14ac:dyDescent="0.3">
      <c r="A4372" s="58"/>
      <c r="B4372" s="26"/>
      <c r="C4372" s="27"/>
    </row>
    <row r="4373" spans="1:3" x14ac:dyDescent="0.3">
      <c r="A4373" s="58"/>
      <c r="B4373" s="26"/>
      <c r="C4373" s="27"/>
    </row>
    <row r="4374" spans="1:3" x14ac:dyDescent="0.3">
      <c r="A4374" s="58"/>
      <c r="B4374" s="26"/>
      <c r="C4374" s="27"/>
    </row>
    <row r="4375" spans="1:3" x14ac:dyDescent="0.3">
      <c r="A4375" s="58"/>
      <c r="B4375" s="26"/>
      <c r="C4375" s="27"/>
    </row>
    <row r="4376" spans="1:3" x14ac:dyDescent="0.3">
      <c r="A4376" s="58"/>
      <c r="B4376" s="26"/>
      <c r="C4376" s="27"/>
    </row>
    <row r="4377" spans="1:3" x14ac:dyDescent="0.3">
      <c r="A4377" s="58"/>
      <c r="B4377" s="26"/>
      <c r="C4377" s="27"/>
    </row>
    <row r="4378" spans="1:3" x14ac:dyDescent="0.3">
      <c r="A4378" s="58"/>
      <c r="B4378" s="26"/>
      <c r="C4378" s="27"/>
    </row>
    <row r="4379" spans="1:3" x14ac:dyDescent="0.3">
      <c r="A4379" s="58"/>
      <c r="B4379" s="26"/>
      <c r="C4379" s="27"/>
    </row>
    <row r="4380" spans="1:3" x14ac:dyDescent="0.3">
      <c r="A4380" s="58"/>
      <c r="B4380" s="26"/>
      <c r="C4380" s="27"/>
    </row>
    <row r="4381" spans="1:3" x14ac:dyDescent="0.3">
      <c r="A4381" s="58"/>
      <c r="B4381" s="26"/>
      <c r="C4381" s="27"/>
    </row>
    <row r="4382" spans="1:3" x14ac:dyDescent="0.3">
      <c r="A4382" s="58"/>
      <c r="B4382" s="26"/>
      <c r="C4382" s="27"/>
    </row>
    <row r="4383" spans="1:3" x14ac:dyDescent="0.3">
      <c r="A4383" s="58"/>
      <c r="B4383" s="26"/>
      <c r="C4383" s="27"/>
    </row>
    <row r="4384" spans="1:3" x14ac:dyDescent="0.3">
      <c r="A4384" s="58"/>
      <c r="B4384" s="26"/>
      <c r="C4384" s="27"/>
    </row>
    <row r="4385" spans="1:3" x14ac:dyDescent="0.3">
      <c r="A4385" s="58"/>
      <c r="B4385" s="26"/>
      <c r="C4385" s="27"/>
    </row>
    <row r="4386" spans="1:3" x14ac:dyDescent="0.3">
      <c r="A4386" s="58"/>
      <c r="B4386" s="26"/>
      <c r="C4386" s="27"/>
    </row>
    <row r="4387" spans="1:3" x14ac:dyDescent="0.3">
      <c r="A4387" s="58"/>
      <c r="B4387" s="26"/>
      <c r="C4387" s="27"/>
    </row>
    <row r="4388" spans="1:3" x14ac:dyDescent="0.3">
      <c r="A4388" s="58"/>
      <c r="B4388" s="26"/>
      <c r="C4388" s="27"/>
    </row>
    <row r="4389" spans="1:3" x14ac:dyDescent="0.3">
      <c r="A4389" s="58"/>
      <c r="B4389" s="26"/>
      <c r="C4389" s="27"/>
    </row>
    <row r="4390" spans="1:3" x14ac:dyDescent="0.3">
      <c r="A4390" s="58"/>
      <c r="B4390" s="26"/>
      <c r="C4390" s="27"/>
    </row>
    <row r="4391" spans="1:3" x14ac:dyDescent="0.3">
      <c r="A4391" s="58"/>
      <c r="B4391" s="26"/>
      <c r="C4391" s="27"/>
    </row>
    <row r="4392" spans="1:3" x14ac:dyDescent="0.3">
      <c r="A4392" s="58"/>
      <c r="B4392" s="26"/>
      <c r="C4392" s="27"/>
    </row>
    <row r="4393" spans="1:3" x14ac:dyDescent="0.3">
      <c r="A4393" s="58"/>
      <c r="B4393" s="26"/>
      <c r="C4393" s="27"/>
    </row>
    <row r="4394" spans="1:3" x14ac:dyDescent="0.3">
      <c r="A4394" s="58"/>
      <c r="B4394" s="26"/>
      <c r="C4394" s="27"/>
    </row>
    <row r="4395" spans="1:3" x14ac:dyDescent="0.3">
      <c r="A4395" s="58"/>
      <c r="B4395" s="26"/>
      <c r="C4395" s="27"/>
    </row>
    <row r="4396" spans="1:3" x14ac:dyDescent="0.3">
      <c r="A4396" s="58"/>
      <c r="B4396" s="26"/>
      <c r="C4396" s="27"/>
    </row>
    <row r="4397" spans="1:3" x14ac:dyDescent="0.3">
      <c r="A4397" s="58"/>
      <c r="B4397" s="26"/>
      <c r="C4397" s="27"/>
    </row>
    <row r="4398" spans="1:3" x14ac:dyDescent="0.3">
      <c r="A4398" s="58"/>
      <c r="B4398" s="26"/>
      <c r="C4398" s="27"/>
    </row>
    <row r="4399" spans="1:3" x14ac:dyDescent="0.3">
      <c r="A4399" s="58"/>
      <c r="B4399" s="26"/>
      <c r="C4399" s="27"/>
    </row>
    <row r="4400" spans="1:3" x14ac:dyDescent="0.3">
      <c r="A4400" s="58"/>
      <c r="B4400" s="26"/>
      <c r="C4400" s="27"/>
    </row>
    <row r="4401" spans="1:3" x14ac:dyDescent="0.3">
      <c r="A4401" s="58"/>
      <c r="B4401" s="26"/>
      <c r="C4401" s="27"/>
    </row>
    <row r="4402" spans="1:3" x14ac:dyDescent="0.3">
      <c r="A4402" s="58"/>
      <c r="B4402" s="26"/>
      <c r="C4402" s="27"/>
    </row>
    <row r="4403" spans="1:3" x14ac:dyDescent="0.3">
      <c r="A4403" s="58"/>
      <c r="B4403" s="26"/>
      <c r="C4403" s="27"/>
    </row>
    <row r="4404" spans="1:3" x14ac:dyDescent="0.3">
      <c r="A4404" s="58"/>
      <c r="B4404" s="26"/>
      <c r="C4404" s="27"/>
    </row>
    <row r="4405" spans="1:3" x14ac:dyDescent="0.3">
      <c r="A4405" s="58"/>
      <c r="B4405" s="26"/>
      <c r="C4405" s="27"/>
    </row>
    <row r="4406" spans="1:3" x14ac:dyDescent="0.3">
      <c r="A4406" s="58"/>
      <c r="B4406" s="26"/>
      <c r="C4406" s="27"/>
    </row>
    <row r="4407" spans="1:3" x14ac:dyDescent="0.3">
      <c r="A4407" s="58"/>
      <c r="B4407" s="26"/>
      <c r="C4407" s="27"/>
    </row>
    <row r="4408" spans="1:3" x14ac:dyDescent="0.3">
      <c r="A4408" s="58"/>
      <c r="B4408" s="26"/>
      <c r="C4408" s="27"/>
    </row>
    <row r="4409" spans="1:3" x14ac:dyDescent="0.3">
      <c r="A4409" s="58"/>
      <c r="B4409" s="26"/>
      <c r="C4409" s="27"/>
    </row>
    <row r="4410" spans="1:3" x14ac:dyDescent="0.3">
      <c r="A4410" s="58"/>
      <c r="B4410" s="26"/>
      <c r="C4410" s="27"/>
    </row>
    <row r="4411" spans="1:3" x14ac:dyDescent="0.3">
      <c r="A4411" s="58"/>
      <c r="B4411" s="26"/>
      <c r="C4411" s="27"/>
    </row>
    <row r="4412" spans="1:3" x14ac:dyDescent="0.3">
      <c r="A4412" s="58"/>
      <c r="B4412" s="26"/>
      <c r="C4412" s="27"/>
    </row>
    <row r="4413" spans="1:3" x14ac:dyDescent="0.3">
      <c r="A4413" s="58"/>
      <c r="B4413" s="26"/>
      <c r="C4413" s="27"/>
    </row>
    <row r="4414" spans="1:3" x14ac:dyDescent="0.3">
      <c r="A4414" s="58"/>
      <c r="B4414" s="26"/>
      <c r="C4414" s="27"/>
    </row>
    <row r="4415" spans="1:3" x14ac:dyDescent="0.3">
      <c r="A4415" s="58"/>
      <c r="B4415" s="26"/>
      <c r="C4415" s="27"/>
    </row>
    <row r="4416" spans="1:3" x14ac:dyDescent="0.3">
      <c r="A4416" s="58"/>
      <c r="B4416" s="26"/>
      <c r="C4416" s="27"/>
    </row>
    <row r="4417" spans="1:3" x14ac:dyDescent="0.3">
      <c r="A4417" s="58"/>
      <c r="B4417" s="26"/>
      <c r="C4417" s="27"/>
    </row>
    <row r="4418" spans="1:3" x14ac:dyDescent="0.3">
      <c r="A4418" s="58"/>
      <c r="B4418" s="26"/>
      <c r="C4418" s="27"/>
    </row>
    <row r="4419" spans="1:3" x14ac:dyDescent="0.3">
      <c r="A4419" s="58"/>
      <c r="B4419" s="26"/>
      <c r="C4419" s="27"/>
    </row>
    <row r="4420" spans="1:3" x14ac:dyDescent="0.3">
      <c r="A4420" s="58"/>
      <c r="B4420" s="26"/>
      <c r="C4420" s="27"/>
    </row>
    <row r="4421" spans="1:3" x14ac:dyDescent="0.3">
      <c r="A4421" s="58"/>
      <c r="B4421" s="26"/>
      <c r="C4421" s="27"/>
    </row>
    <row r="4422" spans="1:3" x14ac:dyDescent="0.3">
      <c r="A4422" s="58"/>
      <c r="B4422" s="26"/>
      <c r="C4422" s="27"/>
    </row>
    <row r="4423" spans="1:3" x14ac:dyDescent="0.3">
      <c r="A4423" s="58"/>
      <c r="B4423" s="26"/>
      <c r="C4423" s="27"/>
    </row>
    <row r="4424" spans="1:3" x14ac:dyDescent="0.3">
      <c r="A4424" s="58"/>
      <c r="B4424" s="26"/>
      <c r="C4424" s="27"/>
    </row>
    <row r="4425" spans="1:3" x14ac:dyDescent="0.3">
      <c r="A4425" s="58"/>
      <c r="B4425" s="26"/>
      <c r="C4425" s="27"/>
    </row>
    <row r="4426" spans="1:3" x14ac:dyDescent="0.3">
      <c r="A4426" s="58"/>
      <c r="B4426" s="26"/>
      <c r="C4426" s="27"/>
    </row>
    <row r="4427" spans="1:3" x14ac:dyDescent="0.3">
      <c r="A4427" s="58"/>
      <c r="B4427" s="26"/>
      <c r="C4427" s="27"/>
    </row>
    <row r="4428" spans="1:3" x14ac:dyDescent="0.3">
      <c r="A4428" s="58"/>
      <c r="B4428" s="26"/>
      <c r="C4428" s="27"/>
    </row>
    <row r="4429" spans="1:3" x14ac:dyDescent="0.3">
      <c r="A4429" s="58"/>
      <c r="B4429" s="26"/>
      <c r="C4429" s="27"/>
    </row>
    <row r="4430" spans="1:3" x14ac:dyDescent="0.3">
      <c r="A4430" s="58"/>
      <c r="B4430" s="26"/>
      <c r="C4430" s="27"/>
    </row>
    <row r="4431" spans="1:3" x14ac:dyDescent="0.3">
      <c r="A4431" s="58"/>
      <c r="B4431" s="26"/>
      <c r="C4431" s="27"/>
    </row>
    <row r="4432" spans="1:3" x14ac:dyDescent="0.3">
      <c r="A4432" s="58"/>
      <c r="B4432" s="26"/>
      <c r="C4432" s="27"/>
    </row>
    <row r="4433" spans="1:3" x14ac:dyDescent="0.3">
      <c r="A4433" s="58"/>
      <c r="B4433" s="26"/>
      <c r="C4433" s="27"/>
    </row>
    <row r="4434" spans="1:3" x14ac:dyDescent="0.3">
      <c r="A4434" s="58"/>
      <c r="B4434" s="26"/>
      <c r="C4434" s="27"/>
    </row>
    <row r="4435" spans="1:3" x14ac:dyDescent="0.3">
      <c r="A4435" s="58"/>
      <c r="B4435" s="26"/>
      <c r="C4435" s="27"/>
    </row>
    <row r="4436" spans="1:3" x14ac:dyDescent="0.3">
      <c r="A4436" s="58"/>
      <c r="B4436" s="26"/>
      <c r="C4436" s="27"/>
    </row>
    <row r="4437" spans="1:3" x14ac:dyDescent="0.3">
      <c r="A4437" s="58"/>
      <c r="B4437" s="26"/>
      <c r="C4437" s="27"/>
    </row>
    <row r="4438" spans="1:3" x14ac:dyDescent="0.3">
      <c r="A4438" s="58"/>
      <c r="B4438" s="26"/>
      <c r="C4438" s="27"/>
    </row>
    <row r="4439" spans="1:3" x14ac:dyDescent="0.3">
      <c r="A4439" s="58"/>
      <c r="B4439" s="26"/>
      <c r="C4439" s="27"/>
    </row>
    <row r="4440" spans="1:3" x14ac:dyDescent="0.3">
      <c r="A4440" s="58"/>
      <c r="B4440" s="26"/>
      <c r="C4440" s="27"/>
    </row>
    <row r="4441" spans="1:3" x14ac:dyDescent="0.3">
      <c r="A4441" s="58"/>
      <c r="B4441" s="26"/>
      <c r="C4441" s="27"/>
    </row>
    <row r="4442" spans="1:3" x14ac:dyDescent="0.3">
      <c r="A4442" s="58"/>
      <c r="B4442" s="26"/>
      <c r="C4442" s="27"/>
    </row>
    <row r="4443" spans="1:3" x14ac:dyDescent="0.3">
      <c r="A4443" s="58"/>
      <c r="B4443" s="26"/>
      <c r="C4443" s="27"/>
    </row>
    <row r="4444" spans="1:3" x14ac:dyDescent="0.3">
      <c r="A4444" s="58"/>
      <c r="B4444" s="26"/>
      <c r="C4444" s="27"/>
    </row>
    <row r="4445" spans="1:3" x14ac:dyDescent="0.3">
      <c r="A4445" s="58"/>
      <c r="B4445" s="26"/>
      <c r="C4445" s="27"/>
    </row>
    <row r="4446" spans="1:3" x14ac:dyDescent="0.3">
      <c r="A4446" s="58"/>
      <c r="B4446" s="26"/>
      <c r="C4446" s="27"/>
    </row>
    <row r="4447" spans="1:3" x14ac:dyDescent="0.3">
      <c r="A4447" s="58"/>
      <c r="B4447" s="26"/>
      <c r="C4447" s="27"/>
    </row>
    <row r="4448" spans="1:3" x14ac:dyDescent="0.3">
      <c r="A4448" s="58"/>
      <c r="B4448" s="26"/>
      <c r="C4448" s="27"/>
    </row>
    <row r="4449" spans="1:3" x14ac:dyDescent="0.3">
      <c r="A4449" s="58"/>
      <c r="B4449" s="26"/>
      <c r="C4449" s="27"/>
    </row>
    <row r="4450" spans="1:3" x14ac:dyDescent="0.3">
      <c r="A4450" s="58"/>
      <c r="B4450" s="26"/>
      <c r="C4450" s="27"/>
    </row>
    <row r="4451" spans="1:3" x14ac:dyDescent="0.3">
      <c r="A4451" s="58"/>
      <c r="B4451" s="26"/>
      <c r="C4451" s="27"/>
    </row>
    <row r="4452" spans="1:3" x14ac:dyDescent="0.3">
      <c r="A4452" s="58"/>
      <c r="B4452" s="26"/>
      <c r="C4452" s="27"/>
    </row>
    <row r="4453" spans="1:3" x14ac:dyDescent="0.3">
      <c r="A4453" s="58"/>
      <c r="B4453" s="26"/>
      <c r="C4453" s="27"/>
    </row>
    <row r="4454" spans="1:3" x14ac:dyDescent="0.3">
      <c r="A4454" s="58"/>
      <c r="B4454" s="26"/>
      <c r="C4454" s="27"/>
    </row>
    <row r="4455" spans="1:3" x14ac:dyDescent="0.3">
      <c r="A4455" s="58"/>
      <c r="B4455" s="26"/>
      <c r="C4455" s="27"/>
    </row>
    <row r="4456" spans="1:3" x14ac:dyDescent="0.3">
      <c r="A4456" s="58"/>
      <c r="B4456" s="26"/>
      <c r="C4456" s="27"/>
    </row>
    <row r="4457" spans="1:3" x14ac:dyDescent="0.3">
      <c r="A4457" s="58"/>
      <c r="B4457" s="26"/>
      <c r="C4457" s="27"/>
    </row>
    <row r="4458" spans="1:3" x14ac:dyDescent="0.3">
      <c r="A4458" s="58"/>
      <c r="B4458" s="26"/>
      <c r="C4458" s="27"/>
    </row>
    <row r="4459" spans="1:3" x14ac:dyDescent="0.3">
      <c r="A4459" s="58"/>
      <c r="B4459" s="26"/>
      <c r="C4459" s="27"/>
    </row>
    <row r="4460" spans="1:3" x14ac:dyDescent="0.3">
      <c r="A4460" s="58"/>
      <c r="B4460" s="26"/>
      <c r="C4460" s="27"/>
    </row>
    <row r="4461" spans="1:3" x14ac:dyDescent="0.3">
      <c r="A4461" s="58"/>
      <c r="B4461" s="26"/>
      <c r="C4461" s="27"/>
    </row>
    <row r="4462" spans="1:3" x14ac:dyDescent="0.3">
      <c r="A4462" s="58"/>
      <c r="B4462" s="26"/>
      <c r="C4462" s="27"/>
    </row>
    <row r="4463" spans="1:3" x14ac:dyDescent="0.3">
      <c r="A4463" s="58"/>
      <c r="B4463" s="26"/>
      <c r="C4463" s="27"/>
    </row>
    <row r="4464" spans="1:3" x14ac:dyDescent="0.3">
      <c r="A4464" s="58"/>
      <c r="B4464" s="26"/>
      <c r="C4464" s="27"/>
    </row>
    <row r="4465" spans="1:3" x14ac:dyDescent="0.3">
      <c r="A4465" s="58"/>
      <c r="B4465" s="26"/>
      <c r="C4465" s="27"/>
    </row>
    <row r="4466" spans="1:3" x14ac:dyDescent="0.3">
      <c r="A4466" s="58"/>
      <c r="B4466" s="26"/>
      <c r="C4466" s="27"/>
    </row>
    <row r="4467" spans="1:3" x14ac:dyDescent="0.3">
      <c r="A4467" s="58"/>
      <c r="B4467" s="26"/>
      <c r="C4467" s="27"/>
    </row>
    <row r="4468" spans="1:3" x14ac:dyDescent="0.3">
      <c r="A4468" s="58"/>
      <c r="B4468" s="26"/>
      <c r="C4468" s="27"/>
    </row>
    <row r="4469" spans="1:3" x14ac:dyDescent="0.3">
      <c r="A4469" s="58"/>
      <c r="B4469" s="26"/>
      <c r="C4469" s="27"/>
    </row>
    <row r="4470" spans="1:3" x14ac:dyDescent="0.3">
      <c r="A4470" s="58"/>
      <c r="B4470" s="26"/>
      <c r="C4470" s="27"/>
    </row>
    <row r="4471" spans="1:3" x14ac:dyDescent="0.3">
      <c r="A4471" s="58"/>
      <c r="B4471" s="26"/>
      <c r="C4471" s="27"/>
    </row>
    <row r="4472" spans="1:3" x14ac:dyDescent="0.3">
      <c r="A4472" s="58"/>
      <c r="B4472" s="26"/>
      <c r="C4472" s="27"/>
    </row>
    <row r="4473" spans="1:3" x14ac:dyDescent="0.3">
      <c r="A4473" s="58"/>
      <c r="B4473" s="26"/>
      <c r="C4473" s="27"/>
    </row>
    <row r="4474" spans="1:3" x14ac:dyDescent="0.3">
      <c r="A4474" s="58"/>
      <c r="B4474" s="26"/>
      <c r="C4474" s="27"/>
    </row>
    <row r="4475" spans="1:3" x14ac:dyDescent="0.3">
      <c r="A4475" s="58"/>
      <c r="B4475" s="26"/>
      <c r="C4475" s="27"/>
    </row>
    <row r="4476" spans="1:3" x14ac:dyDescent="0.3">
      <c r="A4476" s="58"/>
      <c r="B4476" s="26"/>
      <c r="C4476" s="27"/>
    </row>
    <row r="4477" spans="1:3" x14ac:dyDescent="0.3">
      <c r="A4477" s="58"/>
      <c r="B4477" s="26"/>
      <c r="C4477" s="27"/>
    </row>
    <row r="4478" spans="1:3" x14ac:dyDescent="0.3">
      <c r="A4478" s="58"/>
      <c r="B4478" s="26"/>
      <c r="C4478" s="27"/>
    </row>
    <row r="4479" spans="1:3" x14ac:dyDescent="0.3">
      <c r="A4479" s="58"/>
      <c r="B4479" s="26"/>
      <c r="C4479" s="27"/>
    </row>
    <row r="4480" spans="1:3" x14ac:dyDescent="0.3">
      <c r="A4480" s="58"/>
      <c r="B4480" s="26"/>
      <c r="C4480" s="27"/>
    </row>
    <row r="4481" spans="1:3" x14ac:dyDescent="0.3">
      <c r="A4481" s="58"/>
      <c r="B4481" s="26"/>
      <c r="C4481" s="27"/>
    </row>
    <row r="4482" spans="1:3" x14ac:dyDescent="0.3">
      <c r="A4482" s="58"/>
      <c r="B4482" s="26"/>
      <c r="C4482" s="27"/>
    </row>
    <row r="4483" spans="1:3" x14ac:dyDescent="0.3">
      <c r="A4483" s="58"/>
      <c r="B4483" s="26"/>
      <c r="C4483" s="27"/>
    </row>
    <row r="4484" spans="1:3" x14ac:dyDescent="0.3">
      <c r="A4484" s="58"/>
      <c r="B4484" s="26"/>
      <c r="C4484" s="27"/>
    </row>
    <row r="4485" spans="1:3" x14ac:dyDescent="0.3">
      <c r="A4485" s="58"/>
      <c r="B4485" s="26"/>
      <c r="C4485" s="27"/>
    </row>
    <row r="4486" spans="1:3" x14ac:dyDescent="0.3">
      <c r="A4486" s="58"/>
      <c r="B4486" s="26"/>
      <c r="C4486" s="27"/>
    </row>
    <row r="4487" spans="1:3" x14ac:dyDescent="0.3">
      <c r="A4487" s="58"/>
      <c r="B4487" s="26"/>
      <c r="C4487" s="27"/>
    </row>
    <row r="4488" spans="1:3" x14ac:dyDescent="0.3">
      <c r="A4488" s="58"/>
      <c r="B4488" s="26"/>
      <c r="C4488" s="27"/>
    </row>
    <row r="4489" spans="1:3" x14ac:dyDescent="0.3">
      <c r="A4489" s="58"/>
      <c r="B4489" s="26"/>
      <c r="C4489" s="27"/>
    </row>
    <row r="4490" spans="1:3" x14ac:dyDescent="0.3">
      <c r="A4490" s="58"/>
      <c r="B4490" s="26"/>
      <c r="C4490" s="27"/>
    </row>
    <row r="4491" spans="1:3" x14ac:dyDescent="0.3">
      <c r="A4491" s="58"/>
      <c r="B4491" s="26"/>
      <c r="C4491" s="27"/>
    </row>
    <row r="4492" spans="1:3" x14ac:dyDescent="0.3">
      <c r="A4492" s="58"/>
      <c r="B4492" s="26"/>
      <c r="C4492" s="27"/>
    </row>
    <row r="4493" spans="1:3" x14ac:dyDescent="0.3">
      <c r="A4493" s="58"/>
      <c r="B4493" s="26"/>
      <c r="C4493" s="27"/>
    </row>
    <row r="4494" spans="1:3" x14ac:dyDescent="0.3">
      <c r="A4494" s="58"/>
      <c r="B4494" s="26"/>
      <c r="C4494" s="27"/>
    </row>
    <row r="4495" spans="1:3" x14ac:dyDescent="0.3">
      <c r="A4495" s="58"/>
      <c r="B4495" s="26"/>
      <c r="C4495" s="27"/>
    </row>
    <row r="4496" spans="1:3" x14ac:dyDescent="0.3">
      <c r="A4496" s="58"/>
      <c r="B4496" s="26"/>
      <c r="C4496" s="27"/>
    </row>
    <row r="4497" spans="1:3" x14ac:dyDescent="0.3">
      <c r="A4497" s="58"/>
      <c r="B4497" s="26"/>
      <c r="C4497" s="27"/>
    </row>
    <row r="4498" spans="1:3" x14ac:dyDescent="0.3">
      <c r="A4498" s="58"/>
      <c r="B4498" s="26"/>
      <c r="C4498" s="27"/>
    </row>
    <row r="4499" spans="1:3" x14ac:dyDescent="0.3">
      <c r="A4499" s="58"/>
      <c r="B4499" s="26"/>
      <c r="C4499" s="27"/>
    </row>
    <row r="4500" spans="1:3" x14ac:dyDescent="0.3">
      <c r="A4500" s="58"/>
      <c r="B4500" s="26"/>
      <c r="C4500" s="27"/>
    </row>
    <row r="4501" spans="1:3" x14ac:dyDescent="0.3">
      <c r="A4501" s="58"/>
      <c r="B4501" s="26"/>
      <c r="C4501" s="27"/>
    </row>
    <row r="4502" spans="1:3" x14ac:dyDescent="0.3">
      <c r="A4502" s="58"/>
      <c r="B4502" s="26"/>
      <c r="C4502" s="27"/>
    </row>
    <row r="4503" spans="1:3" x14ac:dyDescent="0.3">
      <c r="A4503" s="58"/>
      <c r="B4503" s="26"/>
      <c r="C4503" s="27"/>
    </row>
    <row r="4504" spans="1:3" x14ac:dyDescent="0.3">
      <c r="A4504" s="58"/>
      <c r="B4504" s="26"/>
      <c r="C4504" s="27"/>
    </row>
    <row r="4505" spans="1:3" x14ac:dyDescent="0.3">
      <c r="A4505" s="58"/>
      <c r="B4505" s="26"/>
      <c r="C4505" s="27"/>
    </row>
    <row r="4506" spans="1:3" x14ac:dyDescent="0.3">
      <c r="A4506" s="58"/>
      <c r="B4506" s="26"/>
      <c r="C4506" s="27"/>
    </row>
    <row r="4507" spans="1:3" x14ac:dyDescent="0.3">
      <c r="A4507" s="58"/>
      <c r="B4507" s="26"/>
      <c r="C4507" s="27"/>
    </row>
    <row r="4508" spans="1:3" x14ac:dyDescent="0.3">
      <c r="A4508" s="58"/>
      <c r="B4508" s="26"/>
      <c r="C4508" s="27"/>
    </row>
    <row r="4509" spans="1:3" x14ac:dyDescent="0.3">
      <c r="A4509" s="58"/>
      <c r="B4509" s="26"/>
      <c r="C4509" s="27"/>
    </row>
    <row r="4510" spans="1:3" x14ac:dyDescent="0.3">
      <c r="A4510" s="58"/>
      <c r="B4510" s="26"/>
      <c r="C4510" s="27"/>
    </row>
    <row r="4511" spans="1:3" x14ac:dyDescent="0.3">
      <c r="A4511" s="58"/>
      <c r="B4511" s="26"/>
      <c r="C4511" s="27"/>
    </row>
    <row r="4512" spans="1:3" x14ac:dyDescent="0.3">
      <c r="A4512" s="58"/>
      <c r="B4512" s="26"/>
      <c r="C4512" s="27"/>
    </row>
    <row r="4513" spans="1:3" x14ac:dyDescent="0.3">
      <c r="A4513" s="58"/>
      <c r="B4513" s="26"/>
      <c r="C4513" s="27"/>
    </row>
    <row r="4514" spans="1:3" x14ac:dyDescent="0.3">
      <c r="A4514" s="58"/>
      <c r="B4514" s="26"/>
      <c r="C4514" s="27"/>
    </row>
    <row r="4515" spans="1:3" x14ac:dyDescent="0.3">
      <c r="A4515" s="58"/>
      <c r="B4515" s="26"/>
      <c r="C4515" s="27"/>
    </row>
    <row r="4516" spans="1:3" x14ac:dyDescent="0.3">
      <c r="A4516" s="58"/>
      <c r="B4516" s="26"/>
      <c r="C4516" s="27"/>
    </row>
    <row r="4517" spans="1:3" x14ac:dyDescent="0.3">
      <c r="A4517" s="58"/>
      <c r="B4517" s="26"/>
      <c r="C4517" s="27"/>
    </row>
    <row r="4518" spans="1:3" x14ac:dyDescent="0.3">
      <c r="A4518" s="58"/>
      <c r="B4518" s="26"/>
      <c r="C4518" s="27"/>
    </row>
    <row r="4519" spans="1:3" x14ac:dyDescent="0.3">
      <c r="A4519" s="58"/>
      <c r="B4519" s="26"/>
      <c r="C4519" s="27"/>
    </row>
    <row r="4520" spans="1:3" x14ac:dyDescent="0.3">
      <c r="A4520" s="58"/>
      <c r="B4520" s="26"/>
      <c r="C4520" s="27"/>
    </row>
    <row r="4521" spans="1:3" x14ac:dyDescent="0.3">
      <c r="A4521" s="58"/>
      <c r="B4521" s="26"/>
      <c r="C4521" s="27"/>
    </row>
    <row r="4522" spans="1:3" x14ac:dyDescent="0.3">
      <c r="A4522" s="58"/>
      <c r="B4522" s="26"/>
      <c r="C4522" s="27"/>
    </row>
    <row r="4523" spans="1:3" x14ac:dyDescent="0.3">
      <c r="A4523" s="58"/>
      <c r="B4523" s="26"/>
      <c r="C4523" s="27"/>
    </row>
    <row r="4524" spans="1:3" x14ac:dyDescent="0.3">
      <c r="A4524" s="58"/>
      <c r="B4524" s="26"/>
      <c r="C4524" s="27"/>
    </row>
    <row r="4525" spans="1:3" x14ac:dyDescent="0.3">
      <c r="A4525" s="58"/>
      <c r="B4525" s="26"/>
      <c r="C4525" s="27"/>
    </row>
    <row r="4526" spans="1:3" x14ac:dyDescent="0.3">
      <c r="A4526" s="58"/>
      <c r="B4526" s="26"/>
      <c r="C4526" s="27"/>
    </row>
    <row r="4527" spans="1:3" x14ac:dyDescent="0.3">
      <c r="A4527" s="58"/>
      <c r="B4527" s="26"/>
      <c r="C4527" s="27"/>
    </row>
    <row r="4528" spans="1:3" x14ac:dyDescent="0.3">
      <c r="A4528" s="58"/>
      <c r="B4528" s="26"/>
      <c r="C4528" s="27"/>
    </row>
    <row r="4529" spans="1:3" x14ac:dyDescent="0.3">
      <c r="A4529" s="58"/>
      <c r="B4529" s="26"/>
      <c r="C4529" s="27"/>
    </row>
    <row r="4530" spans="1:3" x14ac:dyDescent="0.3">
      <c r="A4530" s="58"/>
      <c r="B4530" s="26"/>
      <c r="C4530" s="27"/>
    </row>
    <row r="4531" spans="1:3" x14ac:dyDescent="0.3">
      <c r="A4531" s="58"/>
      <c r="B4531" s="26"/>
      <c r="C4531" s="27"/>
    </row>
    <row r="4532" spans="1:3" x14ac:dyDescent="0.3">
      <c r="A4532" s="58"/>
      <c r="B4532" s="26"/>
      <c r="C4532" s="27"/>
    </row>
    <row r="4533" spans="1:3" x14ac:dyDescent="0.3">
      <c r="A4533" s="58"/>
      <c r="B4533" s="26"/>
      <c r="C4533" s="27"/>
    </row>
    <row r="4534" spans="1:3" x14ac:dyDescent="0.3">
      <c r="A4534" s="58"/>
      <c r="B4534" s="26"/>
      <c r="C4534" s="27"/>
    </row>
    <row r="4535" spans="1:3" x14ac:dyDescent="0.3">
      <c r="A4535" s="58"/>
      <c r="B4535" s="26"/>
      <c r="C4535" s="27"/>
    </row>
    <row r="4536" spans="1:3" x14ac:dyDescent="0.3">
      <c r="A4536" s="58"/>
      <c r="B4536" s="26"/>
      <c r="C4536" s="27"/>
    </row>
    <row r="4537" spans="1:3" x14ac:dyDescent="0.3">
      <c r="A4537" s="58"/>
      <c r="B4537" s="26"/>
      <c r="C4537" s="27"/>
    </row>
    <row r="4538" spans="1:3" x14ac:dyDescent="0.3">
      <c r="A4538" s="58"/>
      <c r="B4538" s="26"/>
      <c r="C4538" s="27"/>
    </row>
    <row r="4539" spans="1:3" x14ac:dyDescent="0.3">
      <c r="A4539" s="58"/>
      <c r="B4539" s="26"/>
      <c r="C4539" s="27"/>
    </row>
    <row r="4540" spans="1:3" x14ac:dyDescent="0.3">
      <c r="A4540" s="58"/>
      <c r="B4540" s="26"/>
      <c r="C4540" s="27"/>
    </row>
    <row r="4541" spans="1:3" x14ac:dyDescent="0.3">
      <c r="A4541" s="58"/>
      <c r="B4541" s="26"/>
      <c r="C4541" s="27"/>
    </row>
    <row r="4542" spans="1:3" x14ac:dyDescent="0.3">
      <c r="A4542" s="58"/>
      <c r="B4542" s="26"/>
      <c r="C4542" s="27"/>
    </row>
    <row r="4543" spans="1:3" x14ac:dyDescent="0.3">
      <c r="A4543" s="58"/>
      <c r="B4543" s="26"/>
      <c r="C4543" s="27"/>
    </row>
    <row r="4544" spans="1:3" x14ac:dyDescent="0.3">
      <c r="A4544" s="58"/>
      <c r="B4544" s="26"/>
      <c r="C4544" s="27"/>
    </row>
    <row r="4545" spans="1:3" x14ac:dyDescent="0.3">
      <c r="A4545" s="58"/>
      <c r="B4545" s="26"/>
      <c r="C4545" s="27"/>
    </row>
    <row r="4546" spans="1:3" x14ac:dyDescent="0.3">
      <c r="A4546" s="58"/>
      <c r="B4546" s="26"/>
      <c r="C4546" s="27"/>
    </row>
    <row r="4547" spans="1:3" x14ac:dyDescent="0.3">
      <c r="A4547" s="58"/>
      <c r="B4547" s="26"/>
      <c r="C4547" s="27"/>
    </row>
    <row r="4548" spans="1:3" x14ac:dyDescent="0.3">
      <c r="A4548" s="58"/>
      <c r="B4548" s="26"/>
      <c r="C4548" s="27"/>
    </row>
    <row r="4549" spans="1:3" x14ac:dyDescent="0.3">
      <c r="A4549" s="58"/>
      <c r="B4549" s="26"/>
      <c r="C4549" s="27"/>
    </row>
    <row r="4550" spans="1:3" x14ac:dyDescent="0.3">
      <c r="A4550" s="58"/>
      <c r="B4550" s="26"/>
      <c r="C4550" s="27"/>
    </row>
    <row r="4551" spans="1:3" x14ac:dyDescent="0.3">
      <c r="A4551" s="58"/>
      <c r="B4551" s="26"/>
      <c r="C4551" s="27"/>
    </row>
    <row r="4552" spans="1:3" x14ac:dyDescent="0.3">
      <c r="A4552" s="58"/>
      <c r="B4552" s="26"/>
      <c r="C4552" s="27"/>
    </row>
    <row r="4553" spans="1:3" x14ac:dyDescent="0.3">
      <c r="A4553" s="58"/>
      <c r="B4553" s="26"/>
      <c r="C4553" s="27"/>
    </row>
    <row r="4554" spans="1:3" x14ac:dyDescent="0.3">
      <c r="A4554" s="58"/>
      <c r="B4554" s="26"/>
      <c r="C4554" s="27"/>
    </row>
    <row r="4555" spans="1:3" x14ac:dyDescent="0.3">
      <c r="A4555" s="58"/>
      <c r="B4555" s="26"/>
      <c r="C4555" s="27"/>
    </row>
    <row r="4556" spans="1:3" x14ac:dyDescent="0.3">
      <c r="A4556" s="58"/>
      <c r="B4556" s="26"/>
      <c r="C4556" s="27"/>
    </row>
    <row r="4557" spans="1:3" x14ac:dyDescent="0.3">
      <c r="A4557" s="58"/>
      <c r="B4557" s="26"/>
      <c r="C4557" s="27"/>
    </row>
    <row r="4558" spans="1:3" x14ac:dyDescent="0.3">
      <c r="A4558" s="58"/>
      <c r="B4558" s="26"/>
      <c r="C4558" s="27"/>
    </row>
    <row r="4559" spans="1:3" x14ac:dyDescent="0.3">
      <c r="A4559" s="58"/>
      <c r="B4559" s="26"/>
      <c r="C4559" s="27"/>
    </row>
    <row r="4560" spans="1:3" x14ac:dyDescent="0.3">
      <c r="A4560" s="58"/>
      <c r="B4560" s="26"/>
      <c r="C4560" s="27"/>
    </row>
    <row r="4561" spans="1:3" x14ac:dyDescent="0.3">
      <c r="A4561" s="58"/>
      <c r="B4561" s="26"/>
      <c r="C4561" s="27"/>
    </row>
    <row r="4562" spans="1:3" x14ac:dyDescent="0.3">
      <c r="A4562" s="58"/>
      <c r="B4562" s="26"/>
      <c r="C4562" s="27"/>
    </row>
    <row r="4563" spans="1:3" x14ac:dyDescent="0.3">
      <c r="A4563" s="58"/>
      <c r="B4563" s="26"/>
      <c r="C4563" s="27"/>
    </row>
    <row r="4564" spans="1:3" x14ac:dyDescent="0.3">
      <c r="A4564" s="58"/>
      <c r="B4564" s="26"/>
      <c r="C4564" s="27"/>
    </row>
    <row r="4565" spans="1:3" x14ac:dyDescent="0.3">
      <c r="A4565" s="58"/>
      <c r="B4565" s="26"/>
      <c r="C4565" s="27"/>
    </row>
    <row r="4566" spans="1:3" x14ac:dyDescent="0.3">
      <c r="A4566" s="58"/>
      <c r="B4566" s="26"/>
      <c r="C4566" s="27"/>
    </row>
    <row r="4567" spans="1:3" x14ac:dyDescent="0.3">
      <c r="A4567" s="58"/>
      <c r="B4567" s="26"/>
      <c r="C4567" s="27"/>
    </row>
    <row r="4568" spans="1:3" x14ac:dyDescent="0.3">
      <c r="A4568" s="58"/>
      <c r="B4568" s="26"/>
      <c r="C4568" s="27"/>
    </row>
    <row r="4569" spans="1:3" x14ac:dyDescent="0.3">
      <c r="A4569" s="58"/>
      <c r="B4569" s="26"/>
      <c r="C4569" s="27"/>
    </row>
    <row r="4570" spans="1:3" x14ac:dyDescent="0.3">
      <c r="A4570" s="58"/>
      <c r="B4570" s="26"/>
      <c r="C4570" s="27"/>
    </row>
    <row r="4571" spans="1:3" x14ac:dyDescent="0.3">
      <c r="A4571" s="58"/>
      <c r="B4571" s="26"/>
      <c r="C4571" s="27"/>
    </row>
    <row r="4572" spans="1:3" x14ac:dyDescent="0.3">
      <c r="A4572" s="58"/>
      <c r="B4572" s="26"/>
      <c r="C4572" s="27"/>
    </row>
    <row r="4573" spans="1:3" x14ac:dyDescent="0.3">
      <c r="A4573" s="58"/>
      <c r="B4573" s="26"/>
      <c r="C4573" s="27"/>
    </row>
    <row r="4574" spans="1:3" x14ac:dyDescent="0.3">
      <c r="A4574" s="58"/>
      <c r="B4574" s="26"/>
      <c r="C4574" s="27"/>
    </row>
    <row r="4575" spans="1:3" x14ac:dyDescent="0.3">
      <c r="A4575" s="58"/>
      <c r="B4575" s="26"/>
      <c r="C4575" s="27"/>
    </row>
    <row r="4576" spans="1:3" x14ac:dyDescent="0.3">
      <c r="A4576" s="58"/>
      <c r="B4576" s="26"/>
      <c r="C4576" s="27"/>
    </row>
    <row r="4577" spans="1:3" x14ac:dyDescent="0.3">
      <c r="A4577" s="58"/>
      <c r="B4577" s="26"/>
      <c r="C4577" s="27"/>
    </row>
    <row r="4578" spans="1:3" x14ac:dyDescent="0.3">
      <c r="A4578" s="58"/>
      <c r="B4578" s="26"/>
      <c r="C4578" s="27"/>
    </row>
    <row r="4579" spans="1:3" x14ac:dyDescent="0.3">
      <c r="A4579" s="58"/>
      <c r="B4579" s="26"/>
      <c r="C4579" s="27"/>
    </row>
    <row r="4580" spans="1:3" x14ac:dyDescent="0.3">
      <c r="A4580" s="58"/>
      <c r="B4580" s="26"/>
      <c r="C4580" s="27"/>
    </row>
    <row r="4581" spans="1:3" x14ac:dyDescent="0.3">
      <c r="A4581" s="58"/>
      <c r="B4581" s="26"/>
      <c r="C4581" s="27"/>
    </row>
    <row r="4582" spans="1:3" x14ac:dyDescent="0.3">
      <c r="A4582" s="58"/>
      <c r="B4582" s="26"/>
      <c r="C4582" s="27"/>
    </row>
    <row r="4583" spans="1:3" x14ac:dyDescent="0.3">
      <c r="A4583" s="58"/>
      <c r="B4583" s="26"/>
      <c r="C4583" s="27"/>
    </row>
    <row r="4584" spans="1:3" x14ac:dyDescent="0.3">
      <c r="A4584" s="58"/>
      <c r="B4584" s="26"/>
      <c r="C4584" s="27"/>
    </row>
    <row r="4585" spans="1:3" x14ac:dyDescent="0.3">
      <c r="A4585" s="58"/>
      <c r="B4585" s="26"/>
      <c r="C4585" s="27"/>
    </row>
    <row r="4586" spans="1:3" x14ac:dyDescent="0.3">
      <c r="A4586" s="58"/>
      <c r="B4586" s="26"/>
      <c r="C4586" s="27"/>
    </row>
    <row r="4587" spans="1:3" x14ac:dyDescent="0.3">
      <c r="A4587" s="58"/>
      <c r="B4587" s="26"/>
      <c r="C4587" s="27"/>
    </row>
    <row r="4588" spans="1:3" x14ac:dyDescent="0.3">
      <c r="A4588" s="58"/>
      <c r="B4588" s="26"/>
      <c r="C4588" s="27"/>
    </row>
    <row r="4589" spans="1:3" x14ac:dyDescent="0.3">
      <c r="A4589" s="58"/>
      <c r="B4589" s="26"/>
      <c r="C4589" s="27"/>
    </row>
    <row r="4590" spans="1:3" x14ac:dyDescent="0.3">
      <c r="A4590" s="58"/>
      <c r="B4590" s="26"/>
      <c r="C4590" s="27"/>
    </row>
    <row r="4591" spans="1:3" x14ac:dyDescent="0.3">
      <c r="A4591" s="58"/>
      <c r="B4591" s="26"/>
      <c r="C4591" s="27"/>
    </row>
    <row r="4592" spans="1:3" x14ac:dyDescent="0.3">
      <c r="A4592" s="58"/>
      <c r="B4592" s="26"/>
      <c r="C4592" s="27"/>
    </row>
    <row r="4593" spans="1:3" x14ac:dyDescent="0.3">
      <c r="A4593" s="58"/>
      <c r="B4593" s="26"/>
      <c r="C4593" s="27"/>
    </row>
    <row r="4594" spans="1:3" x14ac:dyDescent="0.3">
      <c r="A4594" s="58"/>
      <c r="B4594" s="26"/>
      <c r="C4594" s="27"/>
    </row>
    <row r="4595" spans="1:3" x14ac:dyDescent="0.3">
      <c r="A4595" s="58"/>
      <c r="B4595" s="26"/>
      <c r="C4595" s="27"/>
    </row>
    <row r="4596" spans="1:3" x14ac:dyDescent="0.3">
      <c r="A4596" s="58"/>
      <c r="B4596" s="26"/>
      <c r="C4596" s="27"/>
    </row>
    <row r="4597" spans="1:3" x14ac:dyDescent="0.3">
      <c r="A4597" s="58"/>
      <c r="B4597" s="26"/>
      <c r="C4597" s="27"/>
    </row>
    <row r="4598" spans="1:3" x14ac:dyDescent="0.3">
      <c r="A4598" s="58"/>
      <c r="B4598" s="26"/>
      <c r="C4598" s="27"/>
    </row>
    <row r="4599" spans="1:3" x14ac:dyDescent="0.3">
      <c r="A4599" s="58"/>
      <c r="B4599" s="26"/>
      <c r="C4599" s="27"/>
    </row>
    <row r="4600" spans="1:3" x14ac:dyDescent="0.3">
      <c r="A4600" s="58"/>
      <c r="B4600" s="26"/>
      <c r="C4600" s="27"/>
    </row>
    <row r="4601" spans="1:3" x14ac:dyDescent="0.3">
      <c r="A4601" s="58"/>
      <c r="B4601" s="26"/>
      <c r="C4601" s="27"/>
    </row>
    <row r="4602" spans="1:3" x14ac:dyDescent="0.3">
      <c r="A4602" s="58"/>
      <c r="B4602" s="26"/>
      <c r="C4602" s="27"/>
    </row>
    <row r="4603" spans="1:3" x14ac:dyDescent="0.3">
      <c r="A4603" s="58"/>
      <c r="B4603" s="26"/>
      <c r="C4603" s="27"/>
    </row>
    <row r="4604" spans="1:3" x14ac:dyDescent="0.3">
      <c r="A4604" s="58"/>
      <c r="B4604" s="26"/>
      <c r="C4604" s="27"/>
    </row>
    <row r="4605" spans="1:3" x14ac:dyDescent="0.3">
      <c r="A4605" s="58"/>
      <c r="B4605" s="26"/>
      <c r="C4605" s="27"/>
    </row>
    <row r="4606" spans="1:3" x14ac:dyDescent="0.3">
      <c r="A4606" s="58"/>
      <c r="B4606" s="26"/>
      <c r="C4606" s="27"/>
    </row>
    <row r="4607" spans="1:3" x14ac:dyDescent="0.3">
      <c r="A4607" s="58"/>
      <c r="B4607" s="26"/>
      <c r="C4607" s="27"/>
    </row>
    <row r="4608" spans="1:3" x14ac:dyDescent="0.3">
      <c r="A4608" s="58"/>
      <c r="B4608" s="26"/>
      <c r="C4608" s="27"/>
    </row>
    <row r="4609" spans="1:3" x14ac:dyDescent="0.3">
      <c r="A4609" s="58"/>
      <c r="B4609" s="26"/>
      <c r="C4609" s="27"/>
    </row>
    <row r="4610" spans="1:3" x14ac:dyDescent="0.3">
      <c r="A4610" s="58"/>
      <c r="B4610" s="26"/>
      <c r="C4610" s="27"/>
    </row>
    <row r="4611" spans="1:3" x14ac:dyDescent="0.3">
      <c r="A4611" s="58"/>
      <c r="B4611" s="26"/>
      <c r="C4611" s="27"/>
    </row>
    <row r="4612" spans="1:3" x14ac:dyDescent="0.3">
      <c r="A4612" s="58"/>
      <c r="B4612" s="26"/>
      <c r="C4612" s="27"/>
    </row>
    <row r="4613" spans="1:3" x14ac:dyDescent="0.3">
      <c r="A4613" s="58"/>
      <c r="B4613" s="26"/>
      <c r="C4613" s="27"/>
    </row>
    <row r="4614" spans="1:3" x14ac:dyDescent="0.3">
      <c r="A4614" s="58"/>
      <c r="B4614" s="26"/>
      <c r="C4614" s="27"/>
    </row>
    <row r="4615" spans="1:3" x14ac:dyDescent="0.3">
      <c r="A4615" s="58"/>
      <c r="B4615" s="26"/>
      <c r="C4615" s="27"/>
    </row>
    <row r="4616" spans="1:3" x14ac:dyDescent="0.3">
      <c r="A4616" s="58"/>
      <c r="B4616" s="26"/>
      <c r="C4616" s="27"/>
    </row>
    <row r="4617" spans="1:3" x14ac:dyDescent="0.3">
      <c r="A4617" s="58"/>
      <c r="B4617" s="26"/>
      <c r="C4617" s="27"/>
    </row>
    <row r="4618" spans="1:3" x14ac:dyDescent="0.3">
      <c r="A4618" s="58"/>
      <c r="B4618" s="26"/>
      <c r="C4618" s="27"/>
    </row>
    <row r="4619" spans="1:3" x14ac:dyDescent="0.3">
      <c r="A4619" s="58"/>
      <c r="B4619" s="26"/>
      <c r="C4619" s="27"/>
    </row>
    <row r="4620" spans="1:3" x14ac:dyDescent="0.3">
      <c r="A4620" s="58"/>
      <c r="B4620" s="26"/>
      <c r="C4620" s="27"/>
    </row>
    <row r="4621" spans="1:3" x14ac:dyDescent="0.3">
      <c r="A4621" s="58"/>
      <c r="B4621" s="26"/>
      <c r="C4621" s="27"/>
    </row>
    <row r="4622" spans="1:3" x14ac:dyDescent="0.3">
      <c r="A4622" s="58"/>
      <c r="B4622" s="26"/>
      <c r="C4622" s="27"/>
    </row>
    <row r="4623" spans="1:3" x14ac:dyDescent="0.3">
      <c r="A4623" s="58"/>
      <c r="B4623" s="26"/>
      <c r="C4623" s="27"/>
    </row>
    <row r="4624" spans="1:3" x14ac:dyDescent="0.3">
      <c r="A4624" s="58"/>
      <c r="B4624" s="26"/>
      <c r="C4624" s="27"/>
    </row>
    <row r="4625" spans="1:3" x14ac:dyDescent="0.3">
      <c r="A4625" s="58"/>
      <c r="B4625" s="26"/>
      <c r="C4625" s="27"/>
    </row>
    <row r="4626" spans="1:3" x14ac:dyDescent="0.3">
      <c r="A4626" s="58"/>
      <c r="B4626" s="26"/>
      <c r="C4626" s="27"/>
    </row>
    <row r="4627" spans="1:3" x14ac:dyDescent="0.3">
      <c r="A4627" s="58"/>
      <c r="B4627" s="26"/>
      <c r="C4627" s="27"/>
    </row>
    <row r="4628" spans="1:3" x14ac:dyDescent="0.3">
      <c r="A4628" s="58"/>
      <c r="B4628" s="26"/>
      <c r="C4628" s="27"/>
    </row>
    <row r="4629" spans="1:3" x14ac:dyDescent="0.3">
      <c r="A4629" s="58"/>
      <c r="B4629" s="26"/>
      <c r="C4629" s="27"/>
    </row>
    <row r="4630" spans="1:3" x14ac:dyDescent="0.3">
      <c r="A4630" s="58"/>
      <c r="B4630" s="26"/>
      <c r="C4630" s="27"/>
    </row>
    <row r="4631" spans="1:3" x14ac:dyDescent="0.3">
      <c r="A4631" s="58"/>
      <c r="B4631" s="26"/>
      <c r="C4631" s="27"/>
    </row>
    <row r="4632" spans="1:3" x14ac:dyDescent="0.3">
      <c r="A4632" s="58"/>
      <c r="B4632" s="26"/>
      <c r="C4632" s="27"/>
    </row>
    <row r="4633" spans="1:3" x14ac:dyDescent="0.3">
      <c r="A4633" s="58"/>
      <c r="B4633" s="26"/>
      <c r="C4633" s="27"/>
    </row>
    <row r="4634" spans="1:3" x14ac:dyDescent="0.3">
      <c r="A4634" s="58"/>
      <c r="B4634" s="26"/>
      <c r="C4634" s="27"/>
    </row>
    <row r="4635" spans="1:3" x14ac:dyDescent="0.3">
      <c r="A4635" s="58"/>
      <c r="B4635" s="26"/>
      <c r="C4635" s="27"/>
    </row>
    <row r="4636" spans="1:3" x14ac:dyDescent="0.3">
      <c r="A4636" s="58"/>
      <c r="B4636" s="26"/>
      <c r="C4636" s="27"/>
    </row>
    <row r="4637" spans="1:3" x14ac:dyDescent="0.3">
      <c r="A4637" s="58"/>
      <c r="B4637" s="26"/>
      <c r="C4637" s="27"/>
    </row>
    <row r="4638" spans="1:3" x14ac:dyDescent="0.3">
      <c r="A4638" s="58"/>
      <c r="B4638" s="26"/>
      <c r="C4638" s="27"/>
    </row>
    <row r="4639" spans="1:3" x14ac:dyDescent="0.3">
      <c r="A4639" s="58"/>
      <c r="B4639" s="26"/>
      <c r="C4639" s="27"/>
    </row>
    <row r="4640" spans="1:3" x14ac:dyDescent="0.3">
      <c r="A4640" s="58"/>
      <c r="B4640" s="26"/>
      <c r="C4640" s="27"/>
    </row>
    <row r="4641" spans="1:3" x14ac:dyDescent="0.3">
      <c r="A4641" s="58"/>
      <c r="B4641" s="26"/>
      <c r="C4641" s="27"/>
    </row>
    <row r="4642" spans="1:3" x14ac:dyDescent="0.3">
      <c r="A4642" s="58"/>
      <c r="B4642" s="26"/>
      <c r="C4642" s="27"/>
    </row>
    <row r="4643" spans="1:3" x14ac:dyDescent="0.3">
      <c r="A4643" s="58"/>
      <c r="B4643" s="26"/>
      <c r="C4643" s="27"/>
    </row>
    <row r="4644" spans="1:3" x14ac:dyDescent="0.3">
      <c r="A4644" s="58"/>
      <c r="B4644" s="26"/>
      <c r="C4644" s="27"/>
    </row>
    <row r="4645" spans="1:3" x14ac:dyDescent="0.3">
      <c r="A4645" s="58"/>
      <c r="B4645" s="26"/>
      <c r="C4645" s="27"/>
    </row>
    <row r="4646" spans="1:3" x14ac:dyDescent="0.3">
      <c r="A4646" s="58"/>
      <c r="B4646" s="26"/>
      <c r="C4646" s="27"/>
    </row>
    <row r="4647" spans="1:3" x14ac:dyDescent="0.3">
      <c r="A4647" s="58"/>
      <c r="B4647" s="26"/>
      <c r="C4647" s="27"/>
    </row>
    <row r="4648" spans="1:3" x14ac:dyDescent="0.3">
      <c r="A4648" s="58"/>
      <c r="B4648" s="26"/>
      <c r="C4648" s="27"/>
    </row>
    <row r="4649" spans="1:3" x14ac:dyDescent="0.3">
      <c r="A4649" s="58"/>
      <c r="B4649" s="26"/>
      <c r="C4649" s="27"/>
    </row>
    <row r="4650" spans="1:3" x14ac:dyDescent="0.3">
      <c r="A4650" s="58"/>
      <c r="B4650" s="26"/>
      <c r="C4650" s="27"/>
    </row>
    <row r="4651" spans="1:3" x14ac:dyDescent="0.3">
      <c r="A4651" s="58"/>
      <c r="B4651" s="26"/>
      <c r="C4651" s="27"/>
    </row>
    <row r="4652" spans="1:3" x14ac:dyDescent="0.3">
      <c r="A4652" s="58"/>
      <c r="B4652" s="26"/>
      <c r="C4652" s="27"/>
    </row>
    <row r="4653" spans="1:3" x14ac:dyDescent="0.3">
      <c r="A4653" s="58"/>
      <c r="B4653" s="26"/>
      <c r="C4653" s="27"/>
    </row>
    <row r="4654" spans="1:3" x14ac:dyDescent="0.3">
      <c r="A4654" s="58"/>
      <c r="B4654" s="26"/>
      <c r="C4654" s="27"/>
    </row>
    <row r="4655" spans="1:3" x14ac:dyDescent="0.3">
      <c r="A4655" s="58"/>
      <c r="B4655" s="26"/>
      <c r="C4655" s="27"/>
    </row>
    <row r="4656" spans="1:3" x14ac:dyDescent="0.3">
      <c r="A4656" s="58"/>
      <c r="B4656" s="26"/>
      <c r="C4656" s="27"/>
    </row>
    <row r="4657" spans="1:3" x14ac:dyDescent="0.3">
      <c r="A4657" s="58"/>
      <c r="B4657" s="26"/>
      <c r="C4657" s="27"/>
    </row>
    <row r="4658" spans="1:3" x14ac:dyDescent="0.3">
      <c r="A4658" s="58"/>
      <c r="B4658" s="26"/>
      <c r="C4658" s="27"/>
    </row>
    <row r="4659" spans="1:3" x14ac:dyDescent="0.3">
      <c r="A4659" s="58"/>
      <c r="B4659" s="26"/>
      <c r="C4659" s="27"/>
    </row>
    <row r="4660" spans="1:3" x14ac:dyDescent="0.3">
      <c r="A4660" s="58"/>
      <c r="B4660" s="26"/>
      <c r="C4660" s="27"/>
    </row>
    <row r="4661" spans="1:3" x14ac:dyDescent="0.3">
      <c r="A4661" s="58"/>
      <c r="B4661" s="26"/>
      <c r="C4661" s="27"/>
    </row>
    <row r="4662" spans="1:3" x14ac:dyDescent="0.3">
      <c r="A4662" s="58"/>
      <c r="B4662" s="26"/>
      <c r="C4662" s="27"/>
    </row>
    <row r="4663" spans="1:3" x14ac:dyDescent="0.3">
      <c r="A4663" s="58"/>
      <c r="B4663" s="26"/>
      <c r="C4663" s="27"/>
    </row>
    <row r="4664" spans="1:3" x14ac:dyDescent="0.3">
      <c r="A4664" s="58"/>
      <c r="B4664" s="26"/>
      <c r="C4664" s="27"/>
    </row>
    <row r="4665" spans="1:3" x14ac:dyDescent="0.3">
      <c r="A4665" s="58"/>
      <c r="B4665" s="26"/>
      <c r="C4665" s="27"/>
    </row>
    <row r="4666" spans="1:3" x14ac:dyDescent="0.3">
      <c r="A4666" s="58"/>
      <c r="B4666" s="26"/>
      <c r="C4666" s="27"/>
    </row>
    <row r="4667" spans="1:3" x14ac:dyDescent="0.3">
      <c r="A4667" s="58"/>
      <c r="B4667" s="26"/>
      <c r="C4667" s="27"/>
    </row>
    <row r="4668" spans="1:3" x14ac:dyDescent="0.3">
      <c r="A4668" s="58"/>
      <c r="B4668" s="26"/>
      <c r="C4668" s="27"/>
    </row>
    <row r="4669" spans="1:3" x14ac:dyDescent="0.3">
      <c r="A4669" s="58"/>
      <c r="B4669" s="26"/>
      <c r="C4669" s="27"/>
    </row>
    <row r="4670" spans="1:3" x14ac:dyDescent="0.3">
      <c r="A4670" s="58"/>
      <c r="B4670" s="26"/>
      <c r="C4670" s="27"/>
    </row>
    <row r="4671" spans="1:3" x14ac:dyDescent="0.3">
      <c r="A4671" s="58"/>
      <c r="B4671" s="26"/>
      <c r="C4671" s="27"/>
    </row>
    <row r="4672" spans="1:3" x14ac:dyDescent="0.3">
      <c r="A4672" s="58"/>
      <c r="B4672" s="26"/>
      <c r="C4672" s="27"/>
    </row>
    <row r="4673" spans="1:3" x14ac:dyDescent="0.3">
      <c r="A4673" s="58"/>
      <c r="B4673" s="26"/>
      <c r="C4673" s="27"/>
    </row>
    <row r="4674" spans="1:3" x14ac:dyDescent="0.3">
      <c r="A4674" s="58"/>
      <c r="B4674" s="26"/>
      <c r="C4674" s="27"/>
    </row>
    <row r="4675" spans="1:3" x14ac:dyDescent="0.3">
      <c r="A4675" s="58"/>
      <c r="B4675" s="26"/>
      <c r="C4675" s="27"/>
    </row>
    <row r="4676" spans="1:3" x14ac:dyDescent="0.3">
      <c r="A4676" s="58"/>
      <c r="B4676" s="26"/>
      <c r="C4676" s="27"/>
    </row>
    <row r="4677" spans="1:3" x14ac:dyDescent="0.3">
      <c r="A4677" s="58"/>
      <c r="B4677" s="26"/>
      <c r="C4677" s="27"/>
    </row>
    <row r="4678" spans="1:3" x14ac:dyDescent="0.3">
      <c r="A4678" s="58"/>
      <c r="B4678" s="26"/>
      <c r="C4678" s="27"/>
    </row>
    <row r="4679" spans="1:3" x14ac:dyDescent="0.3">
      <c r="A4679" s="58"/>
      <c r="B4679" s="26"/>
      <c r="C4679" s="27"/>
    </row>
    <row r="4680" spans="1:3" x14ac:dyDescent="0.3">
      <c r="A4680" s="58"/>
      <c r="B4680" s="26"/>
      <c r="C4680" s="27"/>
    </row>
    <row r="4681" spans="1:3" x14ac:dyDescent="0.3">
      <c r="A4681" s="58"/>
      <c r="B4681" s="26"/>
      <c r="C4681" s="27"/>
    </row>
    <row r="4682" spans="1:3" x14ac:dyDescent="0.3">
      <c r="A4682" s="58"/>
      <c r="B4682" s="26"/>
      <c r="C4682" s="27"/>
    </row>
    <row r="4683" spans="1:3" x14ac:dyDescent="0.3">
      <c r="A4683" s="58"/>
      <c r="B4683" s="26"/>
      <c r="C4683" s="27"/>
    </row>
    <row r="4684" spans="1:3" x14ac:dyDescent="0.3">
      <c r="A4684" s="58"/>
      <c r="B4684" s="26"/>
      <c r="C4684" s="27"/>
    </row>
    <row r="4685" spans="1:3" x14ac:dyDescent="0.3">
      <c r="A4685" s="58"/>
      <c r="B4685" s="26"/>
      <c r="C4685" s="27"/>
    </row>
    <row r="4686" spans="1:3" x14ac:dyDescent="0.3">
      <c r="A4686" s="58"/>
      <c r="B4686" s="26"/>
      <c r="C4686" s="27"/>
    </row>
    <row r="4687" spans="1:3" x14ac:dyDescent="0.3">
      <c r="A4687" s="58"/>
      <c r="B4687" s="26"/>
      <c r="C4687" s="27"/>
    </row>
    <row r="4688" spans="1:3" x14ac:dyDescent="0.3">
      <c r="A4688" s="58"/>
      <c r="B4688" s="26"/>
      <c r="C4688" s="27"/>
    </row>
    <row r="4689" spans="1:3" x14ac:dyDescent="0.3">
      <c r="A4689" s="58"/>
      <c r="B4689" s="26"/>
      <c r="C4689" s="27"/>
    </row>
    <row r="4690" spans="1:3" x14ac:dyDescent="0.3">
      <c r="A4690" s="58"/>
      <c r="B4690" s="26"/>
      <c r="C4690" s="27"/>
    </row>
    <row r="4691" spans="1:3" x14ac:dyDescent="0.3">
      <c r="A4691" s="58"/>
      <c r="B4691" s="26"/>
      <c r="C4691" s="27"/>
    </row>
    <row r="4692" spans="1:3" x14ac:dyDescent="0.3">
      <c r="A4692" s="58"/>
      <c r="B4692" s="26"/>
      <c r="C4692" s="27"/>
    </row>
    <row r="4693" spans="1:3" x14ac:dyDescent="0.3">
      <c r="A4693" s="58"/>
      <c r="B4693" s="26"/>
      <c r="C4693" s="27"/>
    </row>
    <row r="4694" spans="1:3" x14ac:dyDescent="0.3">
      <c r="A4694" s="58"/>
      <c r="B4694" s="26"/>
      <c r="C4694" s="27"/>
    </row>
    <row r="4695" spans="1:3" x14ac:dyDescent="0.3">
      <c r="A4695" s="58"/>
      <c r="B4695" s="26"/>
      <c r="C4695" s="27"/>
    </row>
    <row r="4696" spans="1:3" x14ac:dyDescent="0.3">
      <c r="A4696" s="58"/>
      <c r="B4696" s="26"/>
      <c r="C4696" s="27"/>
    </row>
    <row r="4697" spans="1:3" x14ac:dyDescent="0.3">
      <c r="A4697" s="58"/>
      <c r="B4697" s="26"/>
      <c r="C4697" s="27"/>
    </row>
    <row r="4698" spans="1:3" x14ac:dyDescent="0.3">
      <c r="A4698" s="58"/>
      <c r="B4698" s="26"/>
      <c r="C4698" s="27"/>
    </row>
    <row r="4699" spans="1:3" x14ac:dyDescent="0.3">
      <c r="A4699" s="58"/>
      <c r="B4699" s="26"/>
      <c r="C4699" s="27"/>
    </row>
    <row r="4700" spans="1:3" x14ac:dyDescent="0.3">
      <c r="A4700" s="58"/>
      <c r="B4700" s="26"/>
      <c r="C4700" s="27"/>
    </row>
    <row r="4701" spans="1:3" x14ac:dyDescent="0.3">
      <c r="A4701" s="58"/>
      <c r="B4701" s="26"/>
      <c r="C4701" s="27"/>
    </row>
    <row r="4702" spans="1:3" x14ac:dyDescent="0.3">
      <c r="A4702" s="58"/>
      <c r="B4702" s="26"/>
      <c r="C4702" s="27"/>
    </row>
    <row r="4703" spans="1:3" x14ac:dyDescent="0.3">
      <c r="A4703" s="58"/>
      <c r="B4703" s="26"/>
      <c r="C4703" s="27"/>
    </row>
    <row r="4704" spans="1:3" x14ac:dyDescent="0.3">
      <c r="A4704" s="58"/>
      <c r="B4704" s="26"/>
      <c r="C4704" s="27"/>
    </row>
    <row r="4705" spans="1:3" x14ac:dyDescent="0.3">
      <c r="A4705" s="58"/>
      <c r="B4705" s="26"/>
      <c r="C4705" s="27"/>
    </row>
    <row r="4706" spans="1:3" x14ac:dyDescent="0.3">
      <c r="A4706" s="58"/>
      <c r="B4706" s="26"/>
      <c r="C4706" s="27"/>
    </row>
    <row r="4707" spans="1:3" x14ac:dyDescent="0.3">
      <c r="A4707" s="58"/>
      <c r="B4707" s="26"/>
      <c r="C4707" s="27"/>
    </row>
    <row r="4708" spans="1:3" x14ac:dyDescent="0.3">
      <c r="A4708" s="58"/>
      <c r="B4708" s="26"/>
      <c r="C4708" s="27"/>
    </row>
    <row r="4709" spans="1:3" x14ac:dyDescent="0.3">
      <c r="A4709" s="58"/>
      <c r="B4709" s="26"/>
      <c r="C4709" s="27"/>
    </row>
    <row r="4710" spans="1:3" x14ac:dyDescent="0.3">
      <c r="A4710" s="58"/>
      <c r="B4710" s="26"/>
      <c r="C4710" s="27"/>
    </row>
    <row r="4711" spans="1:3" x14ac:dyDescent="0.3">
      <c r="A4711" s="58"/>
      <c r="B4711" s="26"/>
      <c r="C4711" s="27"/>
    </row>
    <row r="4712" spans="1:3" x14ac:dyDescent="0.3">
      <c r="A4712" s="58"/>
      <c r="B4712" s="26"/>
      <c r="C4712" s="27"/>
    </row>
    <row r="4713" spans="1:3" x14ac:dyDescent="0.3">
      <c r="A4713" s="58"/>
      <c r="B4713" s="26"/>
      <c r="C4713" s="27"/>
    </row>
    <row r="4714" spans="1:3" x14ac:dyDescent="0.3">
      <c r="A4714" s="58"/>
      <c r="B4714" s="26"/>
      <c r="C4714" s="27"/>
    </row>
    <row r="4715" spans="1:3" x14ac:dyDescent="0.3">
      <c r="A4715" s="58"/>
      <c r="B4715" s="26"/>
      <c r="C4715" s="27"/>
    </row>
    <row r="4716" spans="1:3" x14ac:dyDescent="0.3">
      <c r="A4716" s="58"/>
      <c r="B4716" s="26"/>
      <c r="C4716" s="27"/>
    </row>
    <row r="4717" spans="1:3" x14ac:dyDescent="0.3">
      <c r="A4717" s="58"/>
      <c r="B4717" s="26"/>
      <c r="C4717" s="27"/>
    </row>
    <row r="4718" spans="1:3" x14ac:dyDescent="0.3">
      <c r="A4718" s="58"/>
      <c r="B4718" s="26"/>
      <c r="C4718" s="27"/>
    </row>
    <row r="4719" spans="1:3" x14ac:dyDescent="0.3">
      <c r="A4719" s="58"/>
      <c r="B4719" s="26"/>
      <c r="C4719" s="27"/>
    </row>
    <row r="4720" spans="1:3" x14ac:dyDescent="0.3">
      <c r="A4720" s="58"/>
      <c r="B4720" s="26"/>
      <c r="C4720" s="27"/>
    </row>
    <row r="4721" spans="1:3" x14ac:dyDescent="0.3">
      <c r="A4721" s="58"/>
      <c r="B4721" s="26"/>
      <c r="C4721" s="27"/>
    </row>
    <row r="4722" spans="1:3" x14ac:dyDescent="0.3">
      <c r="A4722" s="58"/>
      <c r="B4722" s="26"/>
      <c r="C4722" s="27"/>
    </row>
    <row r="4723" spans="1:3" x14ac:dyDescent="0.3">
      <c r="A4723" s="58"/>
      <c r="B4723" s="26"/>
      <c r="C4723" s="27"/>
    </row>
    <row r="4724" spans="1:3" x14ac:dyDescent="0.3">
      <c r="A4724" s="58"/>
      <c r="B4724" s="26"/>
      <c r="C4724" s="27"/>
    </row>
    <row r="4725" spans="1:3" x14ac:dyDescent="0.3">
      <c r="A4725" s="58"/>
      <c r="B4725" s="26"/>
      <c r="C4725" s="27"/>
    </row>
    <row r="4726" spans="1:3" x14ac:dyDescent="0.3">
      <c r="A4726" s="58"/>
      <c r="B4726" s="26"/>
      <c r="C4726" s="27"/>
    </row>
    <row r="4727" spans="1:3" x14ac:dyDescent="0.3">
      <c r="A4727" s="58"/>
      <c r="B4727" s="26"/>
      <c r="C4727" s="27"/>
    </row>
    <row r="4728" spans="1:3" x14ac:dyDescent="0.3">
      <c r="A4728" s="58"/>
      <c r="B4728" s="26"/>
      <c r="C4728" s="27"/>
    </row>
    <row r="4729" spans="1:3" x14ac:dyDescent="0.3">
      <c r="A4729" s="58"/>
      <c r="B4729" s="26"/>
      <c r="C4729" s="27"/>
    </row>
    <row r="4730" spans="1:3" x14ac:dyDescent="0.3">
      <c r="A4730" s="58"/>
      <c r="B4730" s="26"/>
      <c r="C4730" s="27"/>
    </row>
    <row r="4731" spans="1:3" x14ac:dyDescent="0.3">
      <c r="A4731" s="58"/>
      <c r="B4731" s="26"/>
      <c r="C4731" s="27"/>
    </row>
    <row r="4732" spans="1:3" x14ac:dyDescent="0.3">
      <c r="A4732" s="58"/>
      <c r="B4732" s="26"/>
      <c r="C4732" s="27"/>
    </row>
    <row r="4733" spans="1:3" x14ac:dyDescent="0.3">
      <c r="A4733" s="58"/>
      <c r="B4733" s="26"/>
      <c r="C4733" s="27"/>
    </row>
    <row r="4734" spans="1:3" x14ac:dyDescent="0.3">
      <c r="A4734" s="58"/>
      <c r="B4734" s="26"/>
      <c r="C4734" s="27"/>
    </row>
    <row r="4735" spans="1:3" x14ac:dyDescent="0.3">
      <c r="A4735" s="58"/>
      <c r="B4735" s="26"/>
      <c r="C4735" s="27"/>
    </row>
    <row r="4736" spans="1:3" x14ac:dyDescent="0.3">
      <c r="A4736" s="58"/>
      <c r="B4736" s="26"/>
      <c r="C4736" s="27"/>
    </row>
    <row r="4737" spans="1:3" x14ac:dyDescent="0.3">
      <c r="A4737" s="58"/>
      <c r="B4737" s="26"/>
      <c r="C4737" s="27"/>
    </row>
    <row r="4738" spans="1:3" x14ac:dyDescent="0.3">
      <c r="A4738" s="58"/>
      <c r="B4738" s="26"/>
      <c r="C4738" s="27"/>
    </row>
    <row r="4739" spans="1:3" x14ac:dyDescent="0.3">
      <c r="A4739" s="58"/>
      <c r="B4739" s="26"/>
      <c r="C4739" s="27"/>
    </row>
    <row r="4740" spans="1:3" x14ac:dyDescent="0.3">
      <c r="A4740" s="58"/>
      <c r="B4740" s="26"/>
      <c r="C4740" s="27"/>
    </row>
    <row r="4741" spans="1:3" x14ac:dyDescent="0.3">
      <c r="A4741" s="58"/>
      <c r="B4741" s="26"/>
      <c r="C4741" s="27"/>
    </row>
    <row r="4742" spans="1:3" x14ac:dyDescent="0.3">
      <c r="A4742" s="58"/>
      <c r="B4742" s="26"/>
      <c r="C4742" s="27"/>
    </row>
    <row r="4743" spans="1:3" x14ac:dyDescent="0.3">
      <c r="A4743" s="58"/>
      <c r="B4743" s="26"/>
      <c r="C4743" s="27"/>
    </row>
    <row r="4744" spans="1:3" x14ac:dyDescent="0.3">
      <c r="A4744" s="58"/>
      <c r="B4744" s="26"/>
      <c r="C4744" s="27"/>
    </row>
    <row r="4745" spans="1:3" x14ac:dyDescent="0.3">
      <c r="A4745" s="58"/>
      <c r="B4745" s="26"/>
      <c r="C4745" s="27"/>
    </row>
    <row r="4746" spans="1:3" x14ac:dyDescent="0.3">
      <c r="A4746" s="58"/>
      <c r="B4746" s="26"/>
      <c r="C4746" s="27"/>
    </row>
    <row r="4747" spans="1:3" x14ac:dyDescent="0.3">
      <c r="A4747" s="58"/>
      <c r="B4747" s="26"/>
      <c r="C4747" s="27"/>
    </row>
    <row r="4748" spans="1:3" x14ac:dyDescent="0.3">
      <c r="A4748" s="58"/>
      <c r="B4748" s="26"/>
      <c r="C4748" s="27"/>
    </row>
    <row r="4749" spans="1:3" x14ac:dyDescent="0.3">
      <c r="A4749" s="58"/>
      <c r="B4749" s="26"/>
      <c r="C4749" s="27"/>
    </row>
    <row r="4750" spans="1:3" x14ac:dyDescent="0.3">
      <c r="A4750" s="58"/>
      <c r="B4750" s="26"/>
      <c r="C4750" s="27"/>
    </row>
    <row r="4751" spans="1:3" x14ac:dyDescent="0.3">
      <c r="A4751" s="58"/>
      <c r="B4751" s="26"/>
      <c r="C4751" s="27"/>
    </row>
    <row r="4752" spans="1:3" x14ac:dyDescent="0.3">
      <c r="A4752" s="58"/>
      <c r="B4752" s="26"/>
      <c r="C4752" s="27"/>
    </row>
    <row r="4753" spans="1:3" x14ac:dyDescent="0.3">
      <c r="A4753" s="58"/>
      <c r="B4753" s="26"/>
      <c r="C4753" s="27"/>
    </row>
    <row r="4754" spans="1:3" x14ac:dyDescent="0.3">
      <c r="A4754" s="58"/>
      <c r="B4754" s="26"/>
      <c r="C4754" s="27"/>
    </row>
    <row r="4755" spans="1:3" x14ac:dyDescent="0.3">
      <c r="A4755" s="58"/>
      <c r="B4755" s="26"/>
      <c r="C4755" s="27"/>
    </row>
    <row r="4756" spans="1:3" x14ac:dyDescent="0.3">
      <c r="A4756" s="58"/>
      <c r="B4756" s="26"/>
      <c r="C4756" s="27"/>
    </row>
    <row r="4757" spans="1:3" x14ac:dyDescent="0.3">
      <c r="A4757" s="58"/>
      <c r="B4757" s="26"/>
      <c r="C4757" s="27"/>
    </row>
    <row r="4758" spans="1:3" x14ac:dyDescent="0.3">
      <c r="A4758" s="58"/>
      <c r="B4758" s="26"/>
      <c r="C4758" s="27"/>
    </row>
    <row r="4759" spans="1:3" x14ac:dyDescent="0.3">
      <c r="A4759" s="58"/>
      <c r="B4759" s="26"/>
      <c r="C4759" s="27"/>
    </row>
    <row r="4760" spans="1:3" x14ac:dyDescent="0.3">
      <c r="A4760" s="58"/>
      <c r="B4760" s="26"/>
      <c r="C4760" s="27"/>
    </row>
    <row r="4761" spans="1:3" x14ac:dyDescent="0.3">
      <c r="A4761" s="58"/>
      <c r="B4761" s="26"/>
      <c r="C4761" s="27"/>
    </row>
    <row r="4762" spans="1:3" x14ac:dyDescent="0.3">
      <c r="A4762" s="58"/>
      <c r="B4762" s="26"/>
      <c r="C4762" s="27"/>
    </row>
    <row r="4763" spans="1:3" x14ac:dyDescent="0.3">
      <c r="A4763" s="58"/>
      <c r="B4763" s="26"/>
      <c r="C4763" s="27"/>
    </row>
    <row r="4764" spans="1:3" x14ac:dyDescent="0.3">
      <c r="A4764" s="58"/>
      <c r="B4764" s="26"/>
      <c r="C4764" s="27"/>
    </row>
    <row r="4765" spans="1:3" x14ac:dyDescent="0.3">
      <c r="A4765" s="58"/>
      <c r="B4765" s="26"/>
      <c r="C4765" s="27"/>
    </row>
    <row r="4766" spans="1:3" x14ac:dyDescent="0.3">
      <c r="A4766" s="58"/>
      <c r="B4766" s="26"/>
      <c r="C4766" s="27"/>
    </row>
    <row r="4767" spans="1:3" x14ac:dyDescent="0.3">
      <c r="A4767" s="58"/>
      <c r="B4767" s="26"/>
      <c r="C4767" s="27"/>
    </row>
    <row r="4768" spans="1:3" x14ac:dyDescent="0.3">
      <c r="A4768" s="58"/>
      <c r="B4768" s="26"/>
      <c r="C4768" s="27"/>
    </row>
    <row r="4769" spans="1:3" x14ac:dyDescent="0.3">
      <c r="A4769" s="58"/>
      <c r="B4769" s="26"/>
      <c r="C4769" s="27"/>
    </row>
    <row r="4770" spans="1:3" x14ac:dyDescent="0.3">
      <c r="A4770" s="58"/>
      <c r="B4770" s="26"/>
      <c r="C4770" s="27"/>
    </row>
    <row r="4771" spans="1:3" x14ac:dyDescent="0.3">
      <c r="A4771" s="58"/>
      <c r="B4771" s="26"/>
      <c r="C4771" s="27"/>
    </row>
    <row r="4772" spans="1:3" x14ac:dyDescent="0.3">
      <c r="A4772" s="58"/>
      <c r="B4772" s="26"/>
      <c r="C4772" s="27"/>
    </row>
    <row r="4773" spans="1:3" x14ac:dyDescent="0.3">
      <c r="A4773" s="58"/>
      <c r="B4773" s="26"/>
      <c r="C4773" s="27"/>
    </row>
    <row r="4774" spans="1:3" x14ac:dyDescent="0.3">
      <c r="A4774" s="58"/>
      <c r="B4774" s="26"/>
      <c r="C4774" s="27"/>
    </row>
    <row r="4775" spans="1:3" x14ac:dyDescent="0.3">
      <c r="A4775" s="58"/>
      <c r="B4775" s="26"/>
      <c r="C4775" s="27"/>
    </row>
    <row r="4776" spans="1:3" x14ac:dyDescent="0.3">
      <c r="A4776" s="58"/>
      <c r="B4776" s="26"/>
      <c r="C4776" s="27"/>
    </row>
    <row r="4777" spans="1:3" x14ac:dyDescent="0.3">
      <c r="A4777" s="58"/>
      <c r="B4777" s="26"/>
      <c r="C4777" s="27"/>
    </row>
    <row r="4778" spans="1:3" x14ac:dyDescent="0.3">
      <c r="A4778" s="58"/>
      <c r="B4778" s="26"/>
      <c r="C4778" s="27"/>
    </row>
    <row r="4779" spans="1:3" x14ac:dyDescent="0.3">
      <c r="A4779" s="58"/>
      <c r="B4779" s="26"/>
      <c r="C4779" s="27"/>
    </row>
    <row r="4780" spans="1:3" x14ac:dyDescent="0.3">
      <c r="A4780" s="58"/>
      <c r="B4780" s="26"/>
      <c r="C4780" s="27"/>
    </row>
    <row r="4781" spans="1:3" x14ac:dyDescent="0.3">
      <c r="A4781" s="58"/>
      <c r="B4781" s="26"/>
      <c r="C4781" s="27"/>
    </row>
    <row r="4782" spans="1:3" x14ac:dyDescent="0.3">
      <c r="A4782" s="58"/>
      <c r="B4782" s="26"/>
      <c r="C4782" s="27"/>
    </row>
    <row r="4783" spans="1:3" x14ac:dyDescent="0.3">
      <c r="A4783" s="58"/>
      <c r="B4783" s="26"/>
      <c r="C4783" s="27"/>
    </row>
    <row r="4784" spans="1:3" x14ac:dyDescent="0.3">
      <c r="A4784" s="58"/>
      <c r="B4784" s="26"/>
      <c r="C4784" s="27"/>
    </row>
    <row r="4785" spans="1:3" x14ac:dyDescent="0.3">
      <c r="A4785" s="58"/>
      <c r="B4785" s="26"/>
      <c r="C4785" s="27"/>
    </row>
    <row r="4786" spans="1:3" x14ac:dyDescent="0.3">
      <c r="A4786" s="58"/>
      <c r="B4786" s="26"/>
      <c r="C4786" s="27"/>
    </row>
    <row r="4787" spans="1:3" x14ac:dyDescent="0.3">
      <c r="A4787" s="58"/>
      <c r="B4787" s="26"/>
      <c r="C4787" s="27"/>
    </row>
    <row r="4788" spans="1:3" x14ac:dyDescent="0.3">
      <c r="A4788" s="58"/>
      <c r="B4788" s="26"/>
      <c r="C4788" s="27"/>
    </row>
    <row r="4789" spans="1:3" x14ac:dyDescent="0.3">
      <c r="A4789" s="58"/>
      <c r="B4789" s="26"/>
      <c r="C4789" s="27"/>
    </row>
    <row r="4790" spans="1:3" x14ac:dyDescent="0.3">
      <c r="A4790" s="58"/>
      <c r="B4790" s="26"/>
      <c r="C4790" s="27"/>
    </row>
    <row r="4791" spans="1:3" x14ac:dyDescent="0.3">
      <c r="A4791" s="58"/>
      <c r="B4791" s="26"/>
      <c r="C4791" s="27"/>
    </row>
    <row r="4792" spans="1:3" x14ac:dyDescent="0.3">
      <c r="A4792" s="58"/>
      <c r="B4792" s="26"/>
      <c r="C4792" s="27"/>
    </row>
    <row r="4793" spans="1:3" x14ac:dyDescent="0.3">
      <c r="A4793" s="58"/>
      <c r="B4793" s="26"/>
      <c r="C4793" s="27"/>
    </row>
    <row r="4794" spans="1:3" x14ac:dyDescent="0.3">
      <c r="A4794" s="58"/>
      <c r="B4794" s="26"/>
      <c r="C4794" s="27"/>
    </row>
    <row r="4795" spans="1:3" x14ac:dyDescent="0.3">
      <c r="A4795" s="58"/>
      <c r="B4795" s="26"/>
      <c r="C4795" s="27"/>
    </row>
    <row r="4796" spans="1:3" x14ac:dyDescent="0.3">
      <c r="A4796" s="58"/>
      <c r="B4796" s="26"/>
      <c r="C4796" s="27"/>
    </row>
    <row r="4797" spans="1:3" x14ac:dyDescent="0.3">
      <c r="A4797" s="58"/>
      <c r="B4797" s="26"/>
      <c r="C4797" s="27"/>
    </row>
    <row r="4798" spans="1:3" x14ac:dyDescent="0.3">
      <c r="A4798" s="58"/>
      <c r="B4798" s="26"/>
      <c r="C4798" s="27"/>
    </row>
    <row r="4799" spans="1:3" x14ac:dyDescent="0.3">
      <c r="A4799" s="58"/>
      <c r="B4799" s="26"/>
      <c r="C4799" s="27"/>
    </row>
    <row r="4800" spans="1:3" x14ac:dyDescent="0.3">
      <c r="A4800" s="58"/>
      <c r="B4800" s="26"/>
      <c r="C4800" s="27"/>
    </row>
    <row r="4801" spans="1:3" x14ac:dyDescent="0.3">
      <c r="A4801" s="58"/>
      <c r="B4801" s="26"/>
      <c r="C4801" s="27"/>
    </row>
    <row r="4802" spans="1:3" x14ac:dyDescent="0.3">
      <c r="A4802" s="58"/>
      <c r="B4802" s="26"/>
      <c r="C4802" s="27"/>
    </row>
    <row r="4803" spans="1:3" x14ac:dyDescent="0.3">
      <c r="A4803" s="58"/>
      <c r="B4803" s="26"/>
      <c r="C4803" s="27"/>
    </row>
    <row r="4804" spans="1:3" x14ac:dyDescent="0.3">
      <c r="A4804" s="58"/>
      <c r="B4804" s="26"/>
      <c r="C4804" s="27"/>
    </row>
    <row r="4805" spans="1:3" x14ac:dyDescent="0.3">
      <c r="A4805" s="58"/>
      <c r="B4805" s="26"/>
      <c r="C4805" s="27"/>
    </row>
    <row r="4806" spans="1:3" x14ac:dyDescent="0.3">
      <c r="A4806" s="58"/>
      <c r="B4806" s="26"/>
      <c r="C4806" s="27"/>
    </row>
    <row r="4807" spans="1:3" x14ac:dyDescent="0.3">
      <c r="A4807" s="58"/>
      <c r="B4807" s="26"/>
      <c r="C4807" s="27"/>
    </row>
    <row r="4808" spans="1:3" x14ac:dyDescent="0.3">
      <c r="A4808" s="58"/>
      <c r="B4808" s="26"/>
      <c r="C4808" s="27"/>
    </row>
    <row r="4809" spans="1:3" x14ac:dyDescent="0.3">
      <c r="A4809" s="58"/>
      <c r="B4809" s="26"/>
      <c r="C4809" s="27"/>
    </row>
    <row r="4810" spans="1:3" x14ac:dyDescent="0.3">
      <c r="A4810" s="58"/>
      <c r="B4810" s="26"/>
      <c r="C4810" s="27"/>
    </row>
    <row r="4811" spans="1:3" x14ac:dyDescent="0.3">
      <c r="A4811" s="58"/>
      <c r="B4811" s="26"/>
      <c r="C4811" s="27"/>
    </row>
    <row r="4812" spans="1:3" x14ac:dyDescent="0.3">
      <c r="A4812" s="58"/>
      <c r="B4812" s="26"/>
      <c r="C4812" s="27"/>
    </row>
    <row r="4813" spans="1:3" x14ac:dyDescent="0.3">
      <c r="A4813" s="58"/>
      <c r="B4813" s="26"/>
      <c r="C4813" s="27"/>
    </row>
    <row r="4814" spans="1:3" x14ac:dyDescent="0.3">
      <c r="A4814" s="58"/>
      <c r="B4814" s="26"/>
      <c r="C4814" s="27"/>
    </row>
    <row r="4815" spans="1:3" x14ac:dyDescent="0.3">
      <c r="A4815" s="58"/>
      <c r="B4815" s="26"/>
      <c r="C4815" s="27"/>
    </row>
    <row r="4816" spans="1:3" x14ac:dyDescent="0.3">
      <c r="A4816" s="58"/>
      <c r="B4816" s="26"/>
      <c r="C4816" s="27"/>
    </row>
    <row r="4817" spans="1:3" x14ac:dyDescent="0.3">
      <c r="A4817" s="58"/>
      <c r="B4817" s="26"/>
      <c r="C4817" s="27"/>
    </row>
    <row r="4818" spans="1:3" x14ac:dyDescent="0.3">
      <c r="A4818" s="58"/>
      <c r="B4818" s="26"/>
      <c r="C4818" s="27"/>
    </row>
    <row r="4819" spans="1:3" x14ac:dyDescent="0.3">
      <c r="A4819" s="58"/>
      <c r="B4819" s="26"/>
      <c r="C4819" s="27"/>
    </row>
    <row r="4820" spans="1:3" x14ac:dyDescent="0.3">
      <c r="A4820" s="58"/>
      <c r="B4820" s="26"/>
      <c r="C4820" s="27"/>
    </row>
    <row r="4821" spans="1:3" x14ac:dyDescent="0.3">
      <c r="A4821" s="58"/>
      <c r="B4821" s="26"/>
      <c r="C4821" s="27"/>
    </row>
    <row r="4822" spans="1:3" x14ac:dyDescent="0.3">
      <c r="A4822" s="58"/>
      <c r="B4822" s="26"/>
      <c r="C4822" s="27"/>
    </row>
    <row r="4823" spans="1:3" x14ac:dyDescent="0.3">
      <c r="A4823" s="58"/>
      <c r="B4823" s="26"/>
      <c r="C4823" s="27"/>
    </row>
    <row r="4824" spans="1:3" x14ac:dyDescent="0.3">
      <c r="A4824" s="58"/>
      <c r="B4824" s="26"/>
      <c r="C4824" s="27"/>
    </row>
    <row r="4825" spans="1:3" x14ac:dyDescent="0.3">
      <c r="A4825" s="58"/>
      <c r="B4825" s="26"/>
      <c r="C4825" s="27"/>
    </row>
    <row r="4826" spans="1:3" x14ac:dyDescent="0.3">
      <c r="A4826" s="58"/>
      <c r="B4826" s="26"/>
      <c r="C4826" s="27"/>
    </row>
    <row r="4827" spans="1:3" x14ac:dyDescent="0.3">
      <c r="A4827" s="58"/>
      <c r="B4827" s="26"/>
      <c r="C4827" s="27"/>
    </row>
    <row r="4828" spans="1:3" x14ac:dyDescent="0.3">
      <c r="A4828" s="58"/>
      <c r="B4828" s="26"/>
      <c r="C4828" s="27"/>
    </row>
    <row r="4829" spans="1:3" x14ac:dyDescent="0.3">
      <c r="A4829" s="58"/>
      <c r="B4829" s="26"/>
      <c r="C4829" s="27"/>
    </row>
    <row r="4830" spans="1:3" x14ac:dyDescent="0.3">
      <c r="A4830" s="58"/>
      <c r="B4830" s="26"/>
      <c r="C4830" s="27"/>
    </row>
    <row r="4831" spans="1:3" x14ac:dyDescent="0.3">
      <c r="A4831" s="58"/>
      <c r="B4831" s="26"/>
      <c r="C4831" s="27"/>
    </row>
    <row r="4832" spans="1:3" x14ac:dyDescent="0.3">
      <c r="A4832" s="58"/>
      <c r="B4832" s="26"/>
      <c r="C4832" s="27"/>
    </row>
    <row r="4833" spans="1:3" x14ac:dyDescent="0.3">
      <c r="A4833" s="58"/>
      <c r="B4833" s="26"/>
      <c r="C4833" s="27"/>
    </row>
    <row r="4834" spans="1:3" x14ac:dyDescent="0.3">
      <c r="A4834" s="58"/>
      <c r="B4834" s="26"/>
      <c r="C4834" s="27"/>
    </row>
    <row r="4835" spans="1:3" x14ac:dyDescent="0.3">
      <c r="A4835" s="58"/>
      <c r="B4835" s="26"/>
      <c r="C4835" s="27"/>
    </row>
    <row r="4836" spans="1:3" x14ac:dyDescent="0.3">
      <c r="A4836" s="58"/>
      <c r="B4836" s="26"/>
      <c r="C4836" s="27"/>
    </row>
    <row r="4837" spans="1:3" x14ac:dyDescent="0.3">
      <c r="A4837" s="58"/>
      <c r="B4837" s="26"/>
      <c r="C4837" s="27"/>
    </row>
    <row r="4838" spans="1:3" x14ac:dyDescent="0.3">
      <c r="A4838" s="58"/>
      <c r="B4838" s="26"/>
      <c r="C4838" s="27"/>
    </row>
    <row r="4839" spans="1:3" x14ac:dyDescent="0.3">
      <c r="A4839" s="58"/>
      <c r="B4839" s="26"/>
      <c r="C4839" s="27"/>
    </row>
    <row r="4840" spans="1:3" x14ac:dyDescent="0.3">
      <c r="A4840" s="58"/>
      <c r="B4840" s="26"/>
      <c r="C4840" s="27"/>
    </row>
    <row r="4841" spans="1:3" x14ac:dyDescent="0.3">
      <c r="A4841" s="58"/>
      <c r="B4841" s="26"/>
      <c r="C4841" s="27"/>
    </row>
    <row r="4842" spans="1:3" x14ac:dyDescent="0.3">
      <c r="A4842" s="58"/>
      <c r="B4842" s="26"/>
      <c r="C4842" s="27"/>
    </row>
    <row r="4843" spans="1:3" x14ac:dyDescent="0.3">
      <c r="A4843" s="58"/>
      <c r="B4843" s="26"/>
      <c r="C4843" s="27"/>
    </row>
    <row r="4844" spans="1:3" x14ac:dyDescent="0.3">
      <c r="A4844" s="58"/>
      <c r="B4844" s="26"/>
      <c r="C4844" s="27"/>
    </row>
    <row r="4845" spans="1:3" x14ac:dyDescent="0.3">
      <c r="A4845" s="58"/>
      <c r="B4845" s="26"/>
      <c r="C4845" s="27"/>
    </row>
    <row r="4846" spans="1:3" x14ac:dyDescent="0.3">
      <c r="A4846" s="58"/>
      <c r="B4846" s="26"/>
      <c r="C4846" s="27"/>
    </row>
    <row r="4847" spans="1:3" x14ac:dyDescent="0.3">
      <c r="A4847" s="58"/>
      <c r="B4847" s="26"/>
      <c r="C4847" s="27"/>
    </row>
    <row r="4848" spans="1:3" x14ac:dyDescent="0.3">
      <c r="A4848" s="58"/>
      <c r="B4848" s="26"/>
      <c r="C4848" s="27"/>
    </row>
    <row r="4849" spans="1:3" x14ac:dyDescent="0.3">
      <c r="A4849" s="58"/>
      <c r="B4849" s="26"/>
      <c r="C4849" s="27"/>
    </row>
    <row r="4850" spans="1:3" x14ac:dyDescent="0.3">
      <c r="A4850" s="58"/>
      <c r="B4850" s="26"/>
      <c r="C4850" s="27"/>
    </row>
    <row r="4851" spans="1:3" x14ac:dyDescent="0.3">
      <c r="A4851" s="58"/>
      <c r="B4851" s="26"/>
      <c r="C4851" s="27"/>
    </row>
    <row r="4852" spans="1:3" x14ac:dyDescent="0.3">
      <c r="A4852" s="58"/>
      <c r="B4852" s="26"/>
      <c r="C4852" s="27"/>
    </row>
    <row r="4853" spans="1:3" x14ac:dyDescent="0.3">
      <c r="A4853" s="58"/>
      <c r="B4853" s="26"/>
      <c r="C4853" s="27"/>
    </row>
    <row r="4854" spans="1:3" x14ac:dyDescent="0.3">
      <c r="A4854" s="58"/>
      <c r="B4854" s="26"/>
      <c r="C4854" s="27"/>
    </row>
    <row r="4855" spans="1:3" x14ac:dyDescent="0.3">
      <c r="A4855" s="58"/>
      <c r="B4855" s="26"/>
      <c r="C4855" s="27"/>
    </row>
    <row r="4856" spans="1:3" x14ac:dyDescent="0.3">
      <c r="A4856" s="58"/>
      <c r="B4856" s="26"/>
      <c r="C4856" s="27"/>
    </row>
    <row r="4857" spans="1:3" x14ac:dyDescent="0.3">
      <c r="A4857" s="58"/>
      <c r="B4857" s="26"/>
      <c r="C4857" s="27"/>
    </row>
    <row r="4858" spans="1:3" x14ac:dyDescent="0.3">
      <c r="A4858" s="58"/>
      <c r="B4858" s="26"/>
      <c r="C4858" s="27"/>
    </row>
    <row r="4859" spans="1:3" x14ac:dyDescent="0.3">
      <c r="A4859" s="58"/>
      <c r="B4859" s="26"/>
      <c r="C4859" s="27"/>
    </row>
    <row r="4860" spans="1:3" x14ac:dyDescent="0.3">
      <c r="A4860" s="58"/>
      <c r="B4860" s="26"/>
      <c r="C4860" s="27"/>
    </row>
    <row r="4861" spans="1:3" x14ac:dyDescent="0.3">
      <c r="A4861" s="58"/>
      <c r="B4861" s="26"/>
      <c r="C4861" s="27"/>
    </row>
    <row r="4862" spans="1:3" x14ac:dyDescent="0.3">
      <c r="A4862" s="58"/>
      <c r="B4862" s="26"/>
      <c r="C4862" s="27"/>
    </row>
    <row r="4863" spans="1:3" x14ac:dyDescent="0.3">
      <c r="A4863" s="58"/>
      <c r="B4863" s="26"/>
      <c r="C4863" s="27"/>
    </row>
    <row r="4864" spans="1:3" x14ac:dyDescent="0.3">
      <c r="A4864" s="58"/>
      <c r="B4864" s="26"/>
      <c r="C4864" s="27"/>
    </row>
    <row r="4865" spans="1:3" x14ac:dyDescent="0.3">
      <c r="A4865" s="58"/>
      <c r="B4865" s="26"/>
      <c r="C4865" s="27"/>
    </row>
    <row r="4866" spans="1:3" x14ac:dyDescent="0.3">
      <c r="A4866" s="58"/>
      <c r="B4866" s="26"/>
      <c r="C4866" s="27"/>
    </row>
    <row r="4867" spans="1:3" x14ac:dyDescent="0.3">
      <c r="A4867" s="58"/>
      <c r="B4867" s="26"/>
      <c r="C4867" s="27"/>
    </row>
    <row r="4868" spans="1:3" x14ac:dyDescent="0.3">
      <c r="A4868" s="58"/>
      <c r="B4868" s="26"/>
      <c r="C4868" s="27"/>
    </row>
    <row r="4869" spans="1:3" x14ac:dyDescent="0.3">
      <c r="A4869" s="58"/>
      <c r="B4869" s="26"/>
      <c r="C4869" s="27"/>
    </row>
    <row r="4870" spans="1:3" x14ac:dyDescent="0.3">
      <c r="A4870" s="58"/>
      <c r="B4870" s="26"/>
      <c r="C4870" s="27"/>
    </row>
    <row r="4871" spans="1:3" x14ac:dyDescent="0.3">
      <c r="A4871" s="58"/>
      <c r="B4871" s="26"/>
      <c r="C4871" s="27"/>
    </row>
    <row r="4872" spans="1:3" x14ac:dyDescent="0.3">
      <c r="A4872" s="58"/>
      <c r="B4872" s="26"/>
      <c r="C4872" s="27"/>
    </row>
    <row r="4873" spans="1:3" x14ac:dyDescent="0.3">
      <c r="A4873" s="58"/>
      <c r="B4873" s="26"/>
      <c r="C4873" s="27"/>
    </row>
    <row r="4874" spans="1:3" x14ac:dyDescent="0.3">
      <c r="A4874" s="58"/>
      <c r="B4874" s="26"/>
      <c r="C4874" s="27"/>
    </row>
    <row r="4875" spans="1:3" x14ac:dyDescent="0.3">
      <c r="A4875" s="58"/>
      <c r="B4875" s="26"/>
      <c r="C4875" s="27"/>
    </row>
    <row r="4876" spans="1:3" x14ac:dyDescent="0.3">
      <c r="A4876" s="58"/>
      <c r="B4876" s="26"/>
      <c r="C4876" s="27"/>
    </row>
    <row r="4877" spans="1:3" x14ac:dyDescent="0.3">
      <c r="A4877" s="58"/>
      <c r="B4877" s="26"/>
      <c r="C4877" s="27"/>
    </row>
    <row r="4878" spans="1:3" x14ac:dyDescent="0.3">
      <c r="A4878" s="58"/>
      <c r="B4878" s="26"/>
      <c r="C4878" s="27"/>
    </row>
    <row r="4879" spans="1:3" x14ac:dyDescent="0.3">
      <c r="A4879" s="58"/>
      <c r="B4879" s="26"/>
      <c r="C4879" s="27"/>
    </row>
    <row r="4880" spans="1:3" x14ac:dyDescent="0.3">
      <c r="A4880" s="58"/>
      <c r="B4880" s="26"/>
      <c r="C4880" s="27"/>
    </row>
    <row r="4881" spans="1:3" x14ac:dyDescent="0.3">
      <c r="A4881" s="58"/>
      <c r="B4881" s="26"/>
      <c r="C4881" s="27"/>
    </row>
    <row r="4882" spans="1:3" x14ac:dyDescent="0.3">
      <c r="A4882" s="58"/>
      <c r="B4882" s="26"/>
      <c r="C4882" s="27"/>
    </row>
    <row r="4883" spans="1:3" x14ac:dyDescent="0.3">
      <c r="A4883" s="58"/>
      <c r="B4883" s="26"/>
      <c r="C4883" s="27"/>
    </row>
    <row r="4884" spans="1:3" x14ac:dyDescent="0.3">
      <c r="A4884" s="58"/>
      <c r="B4884" s="26"/>
      <c r="C4884" s="27"/>
    </row>
    <row r="4885" spans="1:3" x14ac:dyDescent="0.3">
      <c r="A4885" s="58"/>
      <c r="B4885" s="26"/>
      <c r="C4885" s="27"/>
    </row>
    <row r="4886" spans="1:3" x14ac:dyDescent="0.3">
      <c r="A4886" s="58"/>
      <c r="B4886" s="26"/>
      <c r="C4886" s="27"/>
    </row>
    <row r="4887" spans="1:3" x14ac:dyDescent="0.3">
      <c r="A4887" s="58"/>
      <c r="B4887" s="26"/>
      <c r="C4887" s="27"/>
    </row>
    <row r="4888" spans="1:3" x14ac:dyDescent="0.3">
      <c r="A4888" s="58"/>
      <c r="B4888" s="26"/>
      <c r="C4888" s="27"/>
    </row>
    <row r="4889" spans="1:3" x14ac:dyDescent="0.3">
      <c r="A4889" s="58"/>
      <c r="B4889" s="26"/>
      <c r="C4889" s="27"/>
    </row>
    <row r="4890" spans="1:3" x14ac:dyDescent="0.3">
      <c r="A4890" s="58"/>
      <c r="B4890" s="26"/>
      <c r="C4890" s="27"/>
    </row>
    <row r="4891" spans="1:3" x14ac:dyDescent="0.3">
      <c r="A4891" s="58"/>
      <c r="B4891" s="26"/>
      <c r="C4891" s="27"/>
    </row>
    <row r="4892" spans="1:3" x14ac:dyDescent="0.3">
      <c r="A4892" s="58"/>
      <c r="B4892" s="26"/>
      <c r="C4892" s="27"/>
    </row>
    <row r="4893" spans="1:3" x14ac:dyDescent="0.3">
      <c r="A4893" s="58"/>
      <c r="B4893" s="26"/>
      <c r="C4893" s="27"/>
    </row>
    <row r="4894" spans="1:3" x14ac:dyDescent="0.3">
      <c r="A4894" s="58"/>
      <c r="B4894" s="26"/>
      <c r="C4894" s="27"/>
    </row>
    <row r="4895" spans="1:3" x14ac:dyDescent="0.3">
      <c r="A4895" s="58"/>
      <c r="B4895" s="26"/>
      <c r="C4895" s="27"/>
    </row>
    <row r="4896" spans="1:3" x14ac:dyDescent="0.3">
      <c r="A4896" s="58"/>
      <c r="B4896" s="26"/>
      <c r="C4896" s="27"/>
    </row>
    <row r="4897" spans="1:3" x14ac:dyDescent="0.3">
      <c r="A4897" s="58"/>
      <c r="B4897" s="26"/>
      <c r="C4897" s="27"/>
    </row>
    <row r="4898" spans="1:3" x14ac:dyDescent="0.3">
      <c r="A4898" s="58"/>
      <c r="B4898" s="26"/>
      <c r="C4898" s="27"/>
    </row>
    <row r="4899" spans="1:3" x14ac:dyDescent="0.3">
      <c r="A4899" s="58"/>
      <c r="B4899" s="26"/>
      <c r="C4899" s="27"/>
    </row>
    <row r="4900" spans="1:3" x14ac:dyDescent="0.3">
      <c r="A4900" s="58"/>
      <c r="B4900" s="26"/>
      <c r="C4900" s="27"/>
    </row>
    <row r="4901" spans="1:3" x14ac:dyDescent="0.3">
      <c r="A4901" s="58"/>
      <c r="B4901" s="26"/>
      <c r="C4901" s="27"/>
    </row>
    <row r="4902" spans="1:3" x14ac:dyDescent="0.3">
      <c r="A4902" s="58"/>
      <c r="B4902" s="26"/>
      <c r="C4902" s="27"/>
    </row>
    <row r="4903" spans="1:3" x14ac:dyDescent="0.3">
      <c r="A4903" s="58"/>
      <c r="B4903" s="26"/>
      <c r="C4903" s="27"/>
    </row>
    <row r="4904" spans="1:3" x14ac:dyDescent="0.3">
      <c r="A4904" s="58"/>
      <c r="B4904" s="26"/>
      <c r="C4904" s="27"/>
    </row>
    <row r="4905" spans="1:3" x14ac:dyDescent="0.3">
      <c r="A4905" s="58"/>
      <c r="B4905" s="26"/>
      <c r="C4905" s="27"/>
    </row>
    <row r="4906" spans="1:3" x14ac:dyDescent="0.3">
      <c r="A4906" s="58"/>
      <c r="B4906" s="26"/>
      <c r="C4906" s="27"/>
    </row>
    <row r="4907" spans="1:3" x14ac:dyDescent="0.3">
      <c r="A4907" s="58"/>
      <c r="B4907" s="26"/>
      <c r="C4907" s="27"/>
    </row>
    <row r="4908" spans="1:3" x14ac:dyDescent="0.3">
      <c r="A4908" s="58"/>
      <c r="B4908" s="26"/>
      <c r="C4908" s="27"/>
    </row>
    <row r="4909" spans="1:3" x14ac:dyDescent="0.3">
      <c r="A4909" s="58"/>
      <c r="B4909" s="26"/>
      <c r="C4909" s="27"/>
    </row>
    <row r="4910" spans="1:3" x14ac:dyDescent="0.3">
      <c r="A4910" s="58"/>
      <c r="B4910" s="26"/>
      <c r="C4910" s="27"/>
    </row>
    <row r="4911" spans="1:3" x14ac:dyDescent="0.3">
      <c r="A4911" s="58"/>
      <c r="B4911" s="26"/>
      <c r="C4911" s="27"/>
    </row>
    <row r="4912" spans="1:3" x14ac:dyDescent="0.3">
      <c r="A4912" s="58"/>
      <c r="B4912" s="26"/>
      <c r="C4912" s="27"/>
    </row>
    <row r="4913" spans="1:3" x14ac:dyDescent="0.3">
      <c r="A4913" s="58"/>
      <c r="B4913" s="26"/>
      <c r="C4913" s="27"/>
    </row>
    <row r="4914" spans="1:3" x14ac:dyDescent="0.3">
      <c r="A4914" s="58"/>
      <c r="B4914" s="26"/>
      <c r="C4914" s="27"/>
    </row>
    <row r="4915" spans="1:3" x14ac:dyDescent="0.3">
      <c r="A4915" s="58"/>
      <c r="B4915" s="26"/>
      <c r="C4915" s="27"/>
    </row>
    <row r="4916" spans="1:3" x14ac:dyDescent="0.3">
      <c r="A4916" s="58"/>
      <c r="B4916" s="26"/>
      <c r="C4916" s="27"/>
    </row>
    <row r="4917" spans="1:3" x14ac:dyDescent="0.3">
      <c r="A4917" s="58"/>
      <c r="B4917" s="26"/>
      <c r="C4917" s="27"/>
    </row>
    <row r="4918" spans="1:3" x14ac:dyDescent="0.3">
      <c r="A4918" s="58"/>
      <c r="B4918" s="26"/>
      <c r="C4918" s="27"/>
    </row>
    <row r="4919" spans="1:3" x14ac:dyDescent="0.3">
      <c r="A4919" s="58"/>
      <c r="B4919" s="26"/>
      <c r="C4919" s="27"/>
    </row>
    <row r="4920" spans="1:3" x14ac:dyDescent="0.3">
      <c r="A4920" s="58"/>
      <c r="B4920" s="26"/>
      <c r="C4920" s="27"/>
    </row>
    <row r="4921" spans="1:3" x14ac:dyDescent="0.3">
      <c r="A4921" s="58"/>
      <c r="B4921" s="26"/>
      <c r="C4921" s="27"/>
    </row>
    <row r="4922" spans="1:3" x14ac:dyDescent="0.3">
      <c r="A4922" s="58"/>
      <c r="B4922" s="26"/>
      <c r="C4922" s="27"/>
    </row>
    <row r="4923" spans="1:3" x14ac:dyDescent="0.3">
      <c r="A4923" s="58"/>
      <c r="B4923" s="26"/>
      <c r="C4923" s="27"/>
    </row>
    <row r="4924" spans="1:3" x14ac:dyDescent="0.3">
      <c r="A4924" s="58"/>
      <c r="B4924" s="26"/>
      <c r="C4924" s="27"/>
    </row>
    <row r="4925" spans="1:3" x14ac:dyDescent="0.3">
      <c r="A4925" s="58"/>
      <c r="B4925" s="26"/>
      <c r="C4925" s="27"/>
    </row>
    <row r="4926" spans="1:3" x14ac:dyDescent="0.3">
      <c r="A4926" s="58"/>
      <c r="B4926" s="26"/>
      <c r="C4926" s="27"/>
    </row>
    <row r="4927" spans="1:3" x14ac:dyDescent="0.3">
      <c r="A4927" s="58"/>
      <c r="B4927" s="26"/>
      <c r="C4927" s="27"/>
    </row>
    <row r="4928" spans="1:3" x14ac:dyDescent="0.3">
      <c r="A4928" s="58"/>
      <c r="B4928" s="26"/>
      <c r="C4928" s="27"/>
    </row>
    <row r="4929" spans="1:3" x14ac:dyDescent="0.3">
      <c r="A4929" s="58"/>
      <c r="B4929" s="26"/>
      <c r="C4929" s="27"/>
    </row>
    <row r="4930" spans="1:3" x14ac:dyDescent="0.3">
      <c r="A4930" s="58"/>
      <c r="B4930" s="26"/>
      <c r="C4930" s="27"/>
    </row>
    <row r="4931" spans="1:3" x14ac:dyDescent="0.3">
      <c r="A4931" s="58"/>
      <c r="B4931" s="26"/>
      <c r="C4931" s="27"/>
    </row>
    <row r="4932" spans="1:3" x14ac:dyDescent="0.3">
      <c r="A4932" s="58"/>
      <c r="B4932" s="26"/>
      <c r="C4932" s="27"/>
    </row>
    <row r="4933" spans="1:3" x14ac:dyDescent="0.3">
      <c r="A4933" s="58"/>
      <c r="B4933" s="26"/>
      <c r="C4933" s="27"/>
    </row>
    <row r="4934" spans="1:3" x14ac:dyDescent="0.3">
      <c r="A4934" s="58"/>
      <c r="B4934" s="26"/>
      <c r="C4934" s="27"/>
    </row>
    <row r="4935" spans="1:3" x14ac:dyDescent="0.3">
      <c r="A4935" s="58"/>
      <c r="B4935" s="26"/>
      <c r="C4935" s="27"/>
    </row>
    <row r="4936" spans="1:3" x14ac:dyDescent="0.3">
      <c r="A4936" s="58"/>
      <c r="B4936" s="26"/>
      <c r="C4936" s="27"/>
    </row>
    <row r="4937" spans="1:3" x14ac:dyDescent="0.3">
      <c r="A4937" s="58"/>
      <c r="B4937" s="26"/>
      <c r="C4937" s="27"/>
    </row>
    <row r="4938" spans="1:3" x14ac:dyDescent="0.3">
      <c r="A4938" s="58"/>
      <c r="B4938" s="26"/>
      <c r="C4938" s="27"/>
    </row>
    <row r="4939" spans="1:3" x14ac:dyDescent="0.3">
      <c r="A4939" s="58"/>
      <c r="B4939" s="26"/>
      <c r="C4939" s="27"/>
    </row>
    <row r="4940" spans="1:3" x14ac:dyDescent="0.3">
      <c r="A4940" s="58"/>
      <c r="B4940" s="26"/>
      <c r="C4940" s="27"/>
    </row>
    <row r="4941" spans="1:3" x14ac:dyDescent="0.3">
      <c r="A4941" s="58"/>
      <c r="B4941" s="26"/>
      <c r="C4941" s="27"/>
    </row>
    <row r="4942" spans="1:3" x14ac:dyDescent="0.3">
      <c r="A4942" s="58"/>
      <c r="B4942" s="26"/>
      <c r="C4942" s="27"/>
    </row>
    <row r="4943" spans="1:3" x14ac:dyDescent="0.3">
      <c r="A4943" s="58"/>
      <c r="B4943" s="26"/>
      <c r="C4943" s="27"/>
    </row>
    <row r="4944" spans="1:3" x14ac:dyDescent="0.3">
      <c r="A4944" s="58"/>
      <c r="B4944" s="26"/>
      <c r="C4944" s="27"/>
    </row>
    <row r="4945" spans="1:3" x14ac:dyDescent="0.3">
      <c r="A4945" s="58"/>
      <c r="B4945" s="26"/>
      <c r="C4945" s="27"/>
    </row>
    <row r="4946" spans="1:3" x14ac:dyDescent="0.3">
      <c r="A4946" s="58"/>
      <c r="B4946" s="26"/>
      <c r="C4946" s="27"/>
    </row>
    <row r="4947" spans="1:3" x14ac:dyDescent="0.3">
      <c r="A4947" s="58"/>
      <c r="B4947" s="26"/>
      <c r="C4947" s="27"/>
    </row>
    <row r="4948" spans="1:3" x14ac:dyDescent="0.3">
      <c r="A4948" s="58"/>
      <c r="B4948" s="26"/>
      <c r="C4948" s="27"/>
    </row>
    <row r="4949" spans="1:3" x14ac:dyDescent="0.3">
      <c r="A4949" s="58"/>
      <c r="B4949" s="26"/>
      <c r="C4949" s="27"/>
    </row>
    <row r="4950" spans="1:3" x14ac:dyDescent="0.3">
      <c r="A4950" s="58"/>
      <c r="B4950" s="26"/>
      <c r="C4950" s="27"/>
    </row>
    <row r="4951" spans="1:3" x14ac:dyDescent="0.3">
      <c r="A4951" s="58"/>
      <c r="B4951" s="26"/>
      <c r="C4951" s="27"/>
    </row>
    <row r="4952" spans="1:3" x14ac:dyDescent="0.3">
      <c r="A4952" s="58"/>
      <c r="B4952" s="26"/>
      <c r="C4952" s="27"/>
    </row>
    <row r="4953" spans="1:3" x14ac:dyDescent="0.3">
      <c r="A4953" s="58"/>
      <c r="B4953" s="26"/>
      <c r="C4953" s="27"/>
    </row>
    <row r="4954" spans="1:3" x14ac:dyDescent="0.3">
      <c r="A4954" s="58"/>
      <c r="B4954" s="26"/>
      <c r="C4954" s="27"/>
    </row>
    <row r="4955" spans="1:3" x14ac:dyDescent="0.3">
      <c r="A4955" s="58"/>
      <c r="B4955" s="26"/>
      <c r="C4955" s="27"/>
    </row>
    <row r="4956" spans="1:3" x14ac:dyDescent="0.3">
      <c r="A4956" s="58"/>
      <c r="B4956" s="26"/>
      <c r="C4956" s="27"/>
    </row>
    <row r="4957" spans="1:3" x14ac:dyDescent="0.3">
      <c r="A4957" s="58"/>
      <c r="B4957" s="26"/>
      <c r="C4957" s="27"/>
    </row>
    <row r="4958" spans="1:3" x14ac:dyDescent="0.3">
      <c r="A4958" s="58"/>
      <c r="B4958" s="26"/>
      <c r="C4958" s="27"/>
    </row>
    <row r="4959" spans="1:3" x14ac:dyDescent="0.3">
      <c r="A4959" s="58"/>
      <c r="B4959" s="26"/>
      <c r="C4959" s="27"/>
    </row>
    <row r="4960" spans="1:3" x14ac:dyDescent="0.3">
      <c r="A4960" s="58"/>
      <c r="B4960" s="26"/>
      <c r="C4960" s="27"/>
    </row>
    <row r="4961" spans="1:3" x14ac:dyDescent="0.3">
      <c r="A4961" s="58"/>
      <c r="B4961" s="26"/>
      <c r="C4961" s="27"/>
    </row>
    <row r="4962" spans="1:3" x14ac:dyDescent="0.3">
      <c r="A4962" s="58"/>
      <c r="B4962" s="26"/>
      <c r="C4962" s="27"/>
    </row>
    <row r="4963" spans="1:3" x14ac:dyDescent="0.3">
      <c r="A4963" s="58"/>
      <c r="B4963" s="26"/>
      <c r="C4963" s="27"/>
    </row>
    <row r="4964" spans="1:3" x14ac:dyDescent="0.3">
      <c r="A4964" s="58"/>
      <c r="B4964" s="26"/>
      <c r="C4964" s="27"/>
    </row>
    <row r="4965" spans="1:3" x14ac:dyDescent="0.3">
      <c r="A4965" s="58"/>
      <c r="B4965" s="26"/>
      <c r="C4965" s="27"/>
    </row>
    <row r="4966" spans="1:3" x14ac:dyDescent="0.3">
      <c r="A4966" s="58"/>
      <c r="B4966" s="26"/>
      <c r="C4966" s="27"/>
    </row>
    <row r="4967" spans="1:3" x14ac:dyDescent="0.3">
      <c r="A4967" s="58"/>
      <c r="B4967" s="26"/>
      <c r="C4967" s="27"/>
    </row>
    <row r="4968" spans="1:3" x14ac:dyDescent="0.3">
      <c r="A4968" s="58"/>
      <c r="B4968" s="26"/>
      <c r="C4968" s="27"/>
    </row>
    <row r="4969" spans="1:3" x14ac:dyDescent="0.3">
      <c r="A4969" s="58"/>
      <c r="B4969" s="26"/>
      <c r="C4969" s="27"/>
    </row>
    <row r="4970" spans="1:3" x14ac:dyDescent="0.3">
      <c r="A4970" s="58"/>
      <c r="B4970" s="26"/>
      <c r="C4970" s="27"/>
    </row>
    <row r="4971" spans="1:3" x14ac:dyDescent="0.3">
      <c r="A4971" s="58"/>
      <c r="B4971" s="26"/>
      <c r="C4971" s="27"/>
    </row>
    <row r="4972" spans="1:3" x14ac:dyDescent="0.3">
      <c r="A4972" s="58"/>
      <c r="B4972" s="26"/>
      <c r="C4972" s="27"/>
    </row>
    <row r="4973" spans="1:3" x14ac:dyDescent="0.3">
      <c r="A4973" s="58"/>
      <c r="B4973" s="26"/>
      <c r="C4973" s="27"/>
    </row>
    <row r="4974" spans="1:3" x14ac:dyDescent="0.3">
      <c r="A4974" s="58"/>
      <c r="B4974" s="26"/>
      <c r="C4974" s="27"/>
    </row>
    <row r="4975" spans="1:3" x14ac:dyDescent="0.3">
      <c r="A4975" s="58"/>
      <c r="B4975" s="26"/>
      <c r="C4975" s="27"/>
    </row>
    <row r="4976" spans="1:3" x14ac:dyDescent="0.3">
      <c r="A4976" s="58"/>
      <c r="B4976" s="26"/>
      <c r="C4976" s="27"/>
    </row>
    <row r="4977" spans="1:3" x14ac:dyDescent="0.3">
      <c r="A4977" s="58"/>
      <c r="B4977" s="26"/>
      <c r="C4977" s="27"/>
    </row>
    <row r="4978" spans="1:3" x14ac:dyDescent="0.3">
      <c r="A4978" s="58"/>
      <c r="B4978" s="26"/>
      <c r="C4978" s="27"/>
    </row>
    <row r="4979" spans="1:3" x14ac:dyDescent="0.3">
      <c r="A4979" s="58"/>
      <c r="B4979" s="26"/>
      <c r="C4979" s="27"/>
    </row>
    <row r="4980" spans="1:3" x14ac:dyDescent="0.3">
      <c r="A4980" s="58"/>
      <c r="B4980" s="26"/>
      <c r="C4980" s="27"/>
    </row>
    <row r="4981" spans="1:3" x14ac:dyDescent="0.3">
      <c r="A4981" s="58"/>
      <c r="B4981" s="26"/>
      <c r="C4981" s="27"/>
    </row>
    <row r="4982" spans="1:3" x14ac:dyDescent="0.3">
      <c r="A4982" s="58"/>
      <c r="B4982" s="26"/>
      <c r="C4982" s="27"/>
    </row>
    <row r="4983" spans="1:3" x14ac:dyDescent="0.3">
      <c r="A4983" s="58"/>
      <c r="B4983" s="26"/>
      <c r="C4983" s="27"/>
    </row>
    <row r="4984" spans="1:3" x14ac:dyDescent="0.3">
      <c r="A4984" s="58"/>
      <c r="B4984" s="26"/>
      <c r="C4984" s="27"/>
    </row>
    <row r="4985" spans="1:3" x14ac:dyDescent="0.3">
      <c r="A4985" s="58"/>
      <c r="B4985" s="26"/>
      <c r="C4985" s="27"/>
    </row>
    <row r="4986" spans="1:3" x14ac:dyDescent="0.3">
      <c r="A4986" s="58"/>
      <c r="B4986" s="26"/>
      <c r="C4986" s="27"/>
    </row>
    <row r="4987" spans="1:3" x14ac:dyDescent="0.3">
      <c r="A4987" s="58"/>
      <c r="B4987" s="26"/>
      <c r="C4987" s="27"/>
    </row>
    <row r="4988" spans="1:3" x14ac:dyDescent="0.3">
      <c r="A4988" s="58"/>
      <c r="B4988" s="26"/>
      <c r="C4988" s="27"/>
    </row>
    <row r="4989" spans="1:3" x14ac:dyDescent="0.3">
      <c r="A4989" s="58"/>
      <c r="B4989" s="26"/>
      <c r="C4989" s="27"/>
    </row>
    <row r="4990" spans="1:3" x14ac:dyDescent="0.3">
      <c r="A4990" s="58"/>
      <c r="B4990" s="26"/>
      <c r="C4990" s="27"/>
    </row>
    <row r="4991" spans="1:3" x14ac:dyDescent="0.3">
      <c r="A4991" s="58"/>
      <c r="B4991" s="26"/>
      <c r="C4991" s="27"/>
    </row>
    <row r="4992" spans="1:3" x14ac:dyDescent="0.3">
      <c r="A4992" s="58"/>
      <c r="B4992" s="26"/>
      <c r="C4992" s="27"/>
    </row>
    <row r="4993" spans="1:3" x14ac:dyDescent="0.3">
      <c r="A4993" s="58"/>
      <c r="B4993" s="26"/>
      <c r="C4993" s="27"/>
    </row>
    <row r="4994" spans="1:3" x14ac:dyDescent="0.3">
      <c r="A4994" s="58"/>
      <c r="B4994" s="26"/>
      <c r="C4994" s="27"/>
    </row>
    <row r="4995" spans="1:3" x14ac:dyDescent="0.3">
      <c r="A4995" s="58"/>
      <c r="B4995" s="26"/>
      <c r="C4995" s="27"/>
    </row>
    <row r="4996" spans="1:3" x14ac:dyDescent="0.3">
      <c r="A4996" s="58"/>
      <c r="B4996" s="26"/>
      <c r="C4996" s="27"/>
    </row>
    <row r="4997" spans="1:3" x14ac:dyDescent="0.3">
      <c r="A4997" s="58"/>
      <c r="B4997" s="26"/>
      <c r="C4997" s="27"/>
    </row>
    <row r="4998" spans="1:3" x14ac:dyDescent="0.3">
      <c r="A4998" s="58"/>
      <c r="B4998" s="26"/>
      <c r="C4998" s="27"/>
    </row>
    <row r="4999" spans="1:3" x14ac:dyDescent="0.3">
      <c r="A4999" s="58"/>
      <c r="B4999" s="26"/>
      <c r="C4999" s="27"/>
    </row>
    <row r="5000" spans="1:3" x14ac:dyDescent="0.3">
      <c r="A5000" s="58"/>
      <c r="B5000" s="26"/>
      <c r="C5000" s="27"/>
    </row>
    <row r="5001" spans="1:3" x14ac:dyDescent="0.3">
      <c r="A5001" s="58"/>
      <c r="B5001" s="26"/>
      <c r="C5001" s="27"/>
    </row>
    <row r="5002" spans="1:3" x14ac:dyDescent="0.3">
      <c r="A5002" s="58"/>
      <c r="B5002" s="26"/>
      <c r="C5002" s="27"/>
    </row>
    <row r="5003" spans="1:3" x14ac:dyDescent="0.3">
      <c r="A5003" s="58"/>
      <c r="B5003" s="26"/>
      <c r="C5003" s="27"/>
    </row>
    <row r="5004" spans="1:3" x14ac:dyDescent="0.3">
      <c r="A5004" s="58"/>
      <c r="B5004" s="26"/>
      <c r="C5004" s="27"/>
    </row>
    <row r="5005" spans="1:3" x14ac:dyDescent="0.3">
      <c r="A5005" s="58"/>
      <c r="B5005" s="26"/>
      <c r="C5005" s="27"/>
    </row>
    <row r="5006" spans="1:3" x14ac:dyDescent="0.3">
      <c r="A5006" s="58"/>
      <c r="B5006" s="26"/>
      <c r="C5006" s="27"/>
    </row>
    <row r="5007" spans="1:3" x14ac:dyDescent="0.3">
      <c r="A5007" s="58"/>
      <c r="B5007" s="26"/>
      <c r="C5007" s="27"/>
    </row>
    <row r="5008" spans="1:3" x14ac:dyDescent="0.3">
      <c r="A5008" s="58"/>
      <c r="B5008" s="26"/>
      <c r="C5008" s="27"/>
    </row>
    <row r="5009" spans="1:3" x14ac:dyDescent="0.3">
      <c r="A5009" s="58"/>
      <c r="B5009" s="26"/>
      <c r="C5009" s="27"/>
    </row>
    <row r="5010" spans="1:3" x14ac:dyDescent="0.3">
      <c r="A5010" s="58"/>
      <c r="B5010" s="26"/>
      <c r="C5010" s="27"/>
    </row>
    <row r="5011" spans="1:3" x14ac:dyDescent="0.3">
      <c r="A5011" s="58"/>
      <c r="B5011" s="26"/>
      <c r="C5011" s="27"/>
    </row>
    <row r="5012" spans="1:3" x14ac:dyDescent="0.3">
      <c r="A5012" s="58"/>
      <c r="B5012" s="26"/>
      <c r="C5012" s="27"/>
    </row>
    <row r="5013" spans="1:3" x14ac:dyDescent="0.3">
      <c r="A5013" s="58"/>
      <c r="B5013" s="26"/>
      <c r="C5013" s="27"/>
    </row>
    <row r="5014" spans="1:3" x14ac:dyDescent="0.3">
      <c r="A5014" s="58"/>
      <c r="B5014" s="26"/>
      <c r="C5014" s="27"/>
    </row>
    <row r="5015" spans="1:3" x14ac:dyDescent="0.3">
      <c r="A5015" s="58"/>
      <c r="B5015" s="26"/>
      <c r="C5015" s="27"/>
    </row>
    <row r="5016" spans="1:3" x14ac:dyDescent="0.3">
      <c r="A5016" s="58"/>
      <c r="B5016" s="26"/>
      <c r="C5016" s="27"/>
    </row>
    <row r="5017" spans="1:3" x14ac:dyDescent="0.3">
      <c r="A5017" s="58"/>
      <c r="B5017" s="26"/>
      <c r="C5017" s="27"/>
    </row>
    <row r="5018" spans="1:3" x14ac:dyDescent="0.3">
      <c r="A5018" s="58"/>
      <c r="B5018" s="26"/>
      <c r="C5018" s="27"/>
    </row>
    <row r="5019" spans="1:3" x14ac:dyDescent="0.3">
      <c r="A5019" s="58"/>
      <c r="B5019" s="26"/>
      <c r="C5019" s="27"/>
    </row>
    <row r="5020" spans="1:3" x14ac:dyDescent="0.3">
      <c r="A5020" s="58"/>
      <c r="B5020" s="26"/>
      <c r="C5020" s="27"/>
    </row>
    <row r="5021" spans="1:3" x14ac:dyDescent="0.3">
      <c r="A5021" s="58"/>
      <c r="B5021" s="26"/>
      <c r="C5021" s="27"/>
    </row>
    <row r="5022" spans="1:3" x14ac:dyDescent="0.3">
      <c r="A5022" s="58"/>
      <c r="B5022" s="26"/>
      <c r="C5022" s="27"/>
    </row>
    <row r="5023" spans="1:3" x14ac:dyDescent="0.3">
      <c r="A5023" s="58"/>
      <c r="B5023" s="26"/>
      <c r="C5023" s="27"/>
    </row>
    <row r="5024" spans="1:3" x14ac:dyDescent="0.3">
      <c r="A5024" s="58"/>
      <c r="B5024" s="26"/>
      <c r="C5024" s="27"/>
    </row>
    <row r="5025" spans="1:3" x14ac:dyDescent="0.3">
      <c r="A5025" s="58"/>
      <c r="B5025" s="26"/>
      <c r="C5025" s="27"/>
    </row>
    <row r="5026" spans="1:3" x14ac:dyDescent="0.3">
      <c r="A5026" s="58"/>
      <c r="B5026" s="26"/>
      <c r="C5026" s="27"/>
    </row>
    <row r="5027" spans="1:3" x14ac:dyDescent="0.3">
      <c r="A5027" s="58"/>
      <c r="B5027" s="26"/>
      <c r="C5027" s="27"/>
    </row>
    <row r="5028" spans="1:3" x14ac:dyDescent="0.3">
      <c r="A5028" s="58"/>
      <c r="B5028" s="26"/>
      <c r="C5028" s="27"/>
    </row>
    <row r="5029" spans="1:3" x14ac:dyDescent="0.3">
      <c r="A5029" s="58"/>
      <c r="B5029" s="26"/>
      <c r="C5029" s="27"/>
    </row>
    <row r="5030" spans="1:3" x14ac:dyDescent="0.3">
      <c r="A5030" s="58"/>
      <c r="B5030" s="26"/>
      <c r="C5030" s="27"/>
    </row>
    <row r="5031" spans="1:3" x14ac:dyDescent="0.3">
      <c r="A5031" s="58"/>
      <c r="B5031" s="26"/>
      <c r="C5031" s="27"/>
    </row>
    <row r="5032" spans="1:3" x14ac:dyDescent="0.3">
      <c r="A5032" s="58"/>
      <c r="B5032" s="26"/>
      <c r="C5032" s="27"/>
    </row>
    <row r="5033" spans="1:3" x14ac:dyDescent="0.3">
      <c r="A5033" s="58"/>
      <c r="B5033" s="26"/>
      <c r="C5033" s="27"/>
    </row>
    <row r="5034" spans="1:3" x14ac:dyDescent="0.3">
      <c r="A5034" s="58"/>
      <c r="B5034" s="26"/>
      <c r="C5034" s="27"/>
    </row>
    <row r="5035" spans="1:3" x14ac:dyDescent="0.3">
      <c r="A5035" s="58"/>
      <c r="B5035" s="26"/>
      <c r="C5035" s="27"/>
    </row>
    <row r="5036" spans="1:3" x14ac:dyDescent="0.3">
      <c r="A5036" s="58"/>
      <c r="B5036" s="26"/>
      <c r="C5036" s="27"/>
    </row>
    <row r="5037" spans="1:3" x14ac:dyDescent="0.3">
      <c r="A5037" s="58"/>
      <c r="B5037" s="26"/>
      <c r="C5037" s="27"/>
    </row>
    <row r="5038" spans="1:3" x14ac:dyDescent="0.3">
      <c r="A5038" s="58"/>
      <c r="B5038" s="26"/>
      <c r="C5038" s="27"/>
    </row>
    <row r="5039" spans="1:3" x14ac:dyDescent="0.3">
      <c r="A5039" s="58"/>
      <c r="B5039" s="26"/>
      <c r="C5039" s="27"/>
    </row>
    <row r="5040" spans="1:3" x14ac:dyDescent="0.3">
      <c r="A5040" s="58"/>
      <c r="B5040" s="26"/>
      <c r="C5040" s="27"/>
    </row>
    <row r="5041" spans="1:3" x14ac:dyDescent="0.3">
      <c r="A5041" s="58"/>
      <c r="B5041" s="26"/>
      <c r="C5041" s="27"/>
    </row>
    <row r="5042" spans="1:3" x14ac:dyDescent="0.3">
      <c r="A5042" s="58"/>
      <c r="B5042" s="26"/>
      <c r="C5042" s="27"/>
    </row>
    <row r="5043" spans="1:3" x14ac:dyDescent="0.3">
      <c r="A5043" s="58"/>
      <c r="B5043" s="26"/>
      <c r="C5043" s="27"/>
    </row>
    <row r="5044" spans="1:3" x14ac:dyDescent="0.3">
      <c r="A5044" s="58"/>
      <c r="B5044" s="26"/>
      <c r="C5044" s="27"/>
    </row>
    <row r="5045" spans="1:3" x14ac:dyDescent="0.3">
      <c r="A5045" s="58"/>
      <c r="B5045" s="26"/>
      <c r="C5045" s="27"/>
    </row>
    <row r="5046" spans="1:3" x14ac:dyDescent="0.3">
      <c r="A5046" s="58"/>
      <c r="B5046" s="26"/>
      <c r="C5046" s="27"/>
    </row>
    <row r="5047" spans="1:3" x14ac:dyDescent="0.3">
      <c r="A5047" s="58"/>
      <c r="B5047" s="26"/>
      <c r="C5047" s="27"/>
    </row>
    <row r="5048" spans="1:3" x14ac:dyDescent="0.3">
      <c r="A5048" s="58"/>
      <c r="B5048" s="26"/>
      <c r="C5048" s="27"/>
    </row>
    <row r="5049" spans="1:3" x14ac:dyDescent="0.3">
      <c r="A5049" s="58"/>
      <c r="B5049" s="26"/>
      <c r="C5049" s="27"/>
    </row>
    <row r="5050" spans="1:3" x14ac:dyDescent="0.3">
      <c r="A5050" s="58"/>
      <c r="B5050" s="26"/>
      <c r="C5050" s="27"/>
    </row>
    <row r="5051" spans="1:3" x14ac:dyDescent="0.3">
      <c r="A5051" s="58"/>
      <c r="B5051" s="26"/>
      <c r="C5051" s="27"/>
    </row>
    <row r="5052" spans="1:3" x14ac:dyDescent="0.3">
      <c r="A5052" s="58"/>
      <c r="B5052" s="26"/>
      <c r="C5052" s="27"/>
    </row>
    <row r="5053" spans="1:3" x14ac:dyDescent="0.3">
      <c r="A5053" s="58"/>
      <c r="B5053" s="26"/>
      <c r="C5053" s="27"/>
    </row>
    <row r="5054" spans="1:3" x14ac:dyDescent="0.3">
      <c r="A5054" s="58"/>
      <c r="B5054" s="26"/>
      <c r="C5054" s="27"/>
    </row>
    <row r="5055" spans="1:3" x14ac:dyDescent="0.3">
      <c r="A5055" s="58"/>
      <c r="B5055" s="26"/>
      <c r="C5055" s="27"/>
    </row>
    <row r="5056" spans="1:3" x14ac:dyDescent="0.3">
      <c r="A5056" s="58"/>
      <c r="B5056" s="26"/>
      <c r="C5056" s="27"/>
    </row>
    <row r="5057" spans="1:3" x14ac:dyDescent="0.3">
      <c r="A5057" s="58"/>
      <c r="B5057" s="26"/>
      <c r="C5057" s="27"/>
    </row>
    <row r="5058" spans="1:3" x14ac:dyDescent="0.3">
      <c r="A5058" s="58"/>
      <c r="B5058" s="26"/>
      <c r="C5058" s="27"/>
    </row>
    <row r="5059" spans="1:3" x14ac:dyDescent="0.3">
      <c r="A5059" s="58"/>
      <c r="B5059" s="26"/>
      <c r="C5059" s="27"/>
    </row>
    <row r="5060" spans="1:3" x14ac:dyDescent="0.3">
      <c r="A5060" s="58"/>
      <c r="B5060" s="26"/>
      <c r="C5060" s="27"/>
    </row>
    <row r="5061" spans="1:3" x14ac:dyDescent="0.3">
      <c r="A5061" s="58"/>
      <c r="B5061" s="26"/>
      <c r="C5061" s="27"/>
    </row>
    <row r="5062" spans="1:3" x14ac:dyDescent="0.3">
      <c r="A5062" s="58"/>
      <c r="B5062" s="26"/>
      <c r="C5062" s="27"/>
    </row>
    <row r="5063" spans="1:3" x14ac:dyDescent="0.3">
      <c r="A5063" s="58"/>
      <c r="B5063" s="26"/>
      <c r="C5063" s="27"/>
    </row>
    <row r="5064" spans="1:3" x14ac:dyDescent="0.3">
      <c r="A5064" s="58"/>
      <c r="B5064" s="26"/>
      <c r="C5064" s="27"/>
    </row>
    <row r="5065" spans="1:3" x14ac:dyDescent="0.3">
      <c r="A5065" s="58"/>
      <c r="B5065" s="26"/>
      <c r="C5065" s="27"/>
    </row>
    <row r="5066" spans="1:3" x14ac:dyDescent="0.3">
      <c r="A5066" s="58"/>
      <c r="B5066" s="26"/>
      <c r="C5066" s="27"/>
    </row>
    <row r="5067" spans="1:3" x14ac:dyDescent="0.3">
      <c r="A5067" s="58"/>
      <c r="B5067" s="26"/>
      <c r="C5067" s="27"/>
    </row>
    <row r="5068" spans="1:3" x14ac:dyDescent="0.3">
      <c r="A5068" s="58"/>
      <c r="B5068" s="26"/>
      <c r="C5068" s="27"/>
    </row>
    <row r="5069" spans="1:3" x14ac:dyDescent="0.3">
      <c r="A5069" s="58"/>
      <c r="B5069" s="26"/>
      <c r="C5069" s="27"/>
    </row>
    <row r="5070" spans="1:3" x14ac:dyDescent="0.3">
      <c r="A5070" s="58"/>
      <c r="B5070" s="26"/>
      <c r="C5070" s="27"/>
    </row>
    <row r="5071" spans="1:3" x14ac:dyDescent="0.3">
      <c r="A5071" s="58"/>
      <c r="B5071" s="26"/>
      <c r="C5071" s="27"/>
    </row>
    <row r="5072" spans="1:3" x14ac:dyDescent="0.3">
      <c r="A5072" s="58"/>
      <c r="B5072" s="26"/>
      <c r="C5072" s="27"/>
    </row>
    <row r="5073" spans="1:3" x14ac:dyDescent="0.3">
      <c r="A5073" s="58"/>
      <c r="B5073" s="26"/>
      <c r="C5073" s="27"/>
    </row>
    <row r="5074" spans="1:3" x14ac:dyDescent="0.3">
      <c r="A5074" s="58"/>
      <c r="B5074" s="26"/>
      <c r="C5074" s="27"/>
    </row>
    <row r="5075" spans="1:3" x14ac:dyDescent="0.3">
      <c r="A5075" s="58"/>
      <c r="B5075" s="26"/>
      <c r="C5075" s="27"/>
    </row>
    <row r="5076" spans="1:3" x14ac:dyDescent="0.3">
      <c r="A5076" s="58"/>
      <c r="B5076" s="26"/>
      <c r="C5076" s="27"/>
    </row>
    <row r="5077" spans="1:3" x14ac:dyDescent="0.3">
      <c r="A5077" s="58"/>
      <c r="B5077" s="26"/>
      <c r="C5077" s="27"/>
    </row>
    <row r="5078" spans="1:3" x14ac:dyDescent="0.3">
      <c r="A5078" s="58"/>
      <c r="B5078" s="26"/>
      <c r="C5078" s="27"/>
    </row>
    <row r="5079" spans="1:3" x14ac:dyDescent="0.3">
      <c r="A5079" s="58"/>
      <c r="B5079" s="26"/>
      <c r="C5079" s="27"/>
    </row>
    <row r="5080" spans="1:3" x14ac:dyDescent="0.3">
      <c r="A5080" s="58"/>
      <c r="B5080" s="26"/>
      <c r="C5080" s="27"/>
    </row>
    <row r="5081" spans="1:3" x14ac:dyDescent="0.3">
      <c r="A5081" s="58"/>
      <c r="B5081" s="26"/>
      <c r="C5081" s="27"/>
    </row>
    <row r="5082" spans="1:3" x14ac:dyDescent="0.3">
      <c r="A5082" s="58"/>
      <c r="B5082" s="26"/>
      <c r="C5082" s="27"/>
    </row>
    <row r="5083" spans="1:3" x14ac:dyDescent="0.3">
      <c r="A5083" s="58"/>
      <c r="B5083" s="26"/>
      <c r="C5083" s="27"/>
    </row>
    <row r="5084" spans="1:3" x14ac:dyDescent="0.3">
      <c r="A5084" s="58"/>
      <c r="B5084" s="26"/>
      <c r="C5084" s="27"/>
    </row>
    <row r="5085" spans="1:3" x14ac:dyDescent="0.3">
      <c r="A5085" s="58"/>
      <c r="B5085" s="26"/>
      <c r="C5085" s="27"/>
    </row>
    <row r="5086" spans="1:3" x14ac:dyDescent="0.3">
      <c r="A5086" s="58"/>
      <c r="B5086" s="26"/>
      <c r="C5086" s="27"/>
    </row>
    <row r="5087" spans="1:3" x14ac:dyDescent="0.3">
      <c r="A5087" s="58"/>
      <c r="B5087" s="26"/>
      <c r="C5087" s="27"/>
    </row>
    <row r="5088" spans="1:3" x14ac:dyDescent="0.3">
      <c r="A5088" s="58"/>
      <c r="B5088" s="26"/>
      <c r="C5088" s="27"/>
    </row>
    <row r="5089" spans="1:3" x14ac:dyDescent="0.3">
      <c r="A5089" s="58"/>
      <c r="B5089" s="26"/>
      <c r="C5089" s="27"/>
    </row>
    <row r="5090" spans="1:3" x14ac:dyDescent="0.3">
      <c r="A5090" s="58"/>
      <c r="B5090" s="26"/>
      <c r="C5090" s="27"/>
    </row>
    <row r="5091" spans="1:3" x14ac:dyDescent="0.3">
      <c r="A5091" s="58"/>
      <c r="B5091" s="26"/>
      <c r="C5091" s="27"/>
    </row>
    <row r="5092" spans="1:3" x14ac:dyDescent="0.3">
      <c r="A5092" s="58"/>
      <c r="B5092" s="26"/>
      <c r="C5092" s="27"/>
    </row>
    <row r="5093" spans="1:3" x14ac:dyDescent="0.3">
      <c r="A5093" s="58"/>
      <c r="B5093" s="26"/>
      <c r="C5093" s="27"/>
    </row>
    <row r="5094" spans="1:3" x14ac:dyDescent="0.3">
      <c r="A5094" s="58"/>
      <c r="B5094" s="26"/>
      <c r="C5094" s="27"/>
    </row>
    <row r="5095" spans="1:3" x14ac:dyDescent="0.3">
      <c r="A5095" s="58"/>
      <c r="B5095" s="26"/>
      <c r="C5095" s="27"/>
    </row>
    <row r="5096" spans="1:3" x14ac:dyDescent="0.3">
      <c r="A5096" s="58"/>
      <c r="B5096" s="26"/>
      <c r="C5096" s="27"/>
    </row>
    <row r="5097" spans="1:3" x14ac:dyDescent="0.3">
      <c r="A5097" s="58"/>
      <c r="B5097" s="26"/>
      <c r="C5097" s="27"/>
    </row>
    <row r="5098" spans="1:3" x14ac:dyDescent="0.3">
      <c r="A5098" s="58"/>
      <c r="B5098" s="26"/>
      <c r="C5098" s="27"/>
    </row>
    <row r="5099" spans="1:3" x14ac:dyDescent="0.3">
      <c r="A5099" s="58"/>
      <c r="B5099" s="26"/>
      <c r="C5099" s="27"/>
    </row>
    <row r="5100" spans="1:3" x14ac:dyDescent="0.3">
      <c r="A5100" s="58"/>
      <c r="B5100" s="26"/>
      <c r="C5100" s="27"/>
    </row>
    <row r="5101" spans="1:3" x14ac:dyDescent="0.3">
      <c r="A5101" s="58"/>
      <c r="B5101" s="26"/>
      <c r="C5101" s="27"/>
    </row>
    <row r="5102" spans="1:3" x14ac:dyDescent="0.3">
      <c r="A5102" s="58"/>
      <c r="B5102" s="26"/>
      <c r="C5102" s="27"/>
    </row>
    <row r="5103" spans="1:3" x14ac:dyDescent="0.3">
      <c r="A5103" s="58"/>
      <c r="B5103" s="26"/>
      <c r="C5103" s="27"/>
    </row>
    <row r="5104" spans="1:3" x14ac:dyDescent="0.3">
      <c r="A5104" s="58"/>
      <c r="B5104" s="26"/>
      <c r="C5104" s="27"/>
    </row>
    <row r="5105" spans="1:3" x14ac:dyDescent="0.3">
      <c r="A5105" s="58"/>
      <c r="B5105" s="26"/>
      <c r="C5105" s="27"/>
    </row>
    <row r="5106" spans="1:3" x14ac:dyDescent="0.3">
      <c r="A5106" s="58"/>
      <c r="B5106" s="26"/>
      <c r="C5106" s="27"/>
    </row>
    <row r="5107" spans="1:3" x14ac:dyDescent="0.3">
      <c r="A5107" s="58"/>
      <c r="B5107" s="26"/>
      <c r="C5107" s="27"/>
    </row>
    <row r="5108" spans="1:3" x14ac:dyDescent="0.3">
      <c r="A5108" s="58"/>
      <c r="B5108" s="26"/>
      <c r="C5108" s="27"/>
    </row>
    <row r="5109" spans="1:3" x14ac:dyDescent="0.3">
      <c r="A5109" s="58"/>
      <c r="B5109" s="26"/>
      <c r="C5109" s="27"/>
    </row>
    <row r="5110" spans="1:3" x14ac:dyDescent="0.3">
      <c r="A5110" s="58"/>
      <c r="B5110" s="26"/>
      <c r="C5110" s="27"/>
    </row>
    <row r="5111" spans="1:3" x14ac:dyDescent="0.3">
      <c r="A5111" s="58"/>
      <c r="B5111" s="26"/>
      <c r="C5111" s="27"/>
    </row>
    <row r="5112" spans="1:3" x14ac:dyDescent="0.3">
      <c r="A5112" s="58"/>
      <c r="B5112" s="26"/>
      <c r="C5112" s="27"/>
    </row>
    <row r="5113" spans="1:3" x14ac:dyDescent="0.3">
      <c r="A5113" s="58"/>
      <c r="B5113" s="26"/>
      <c r="C5113" s="27"/>
    </row>
    <row r="5114" spans="1:3" x14ac:dyDescent="0.3">
      <c r="A5114" s="58"/>
      <c r="B5114" s="26"/>
      <c r="C5114" s="27"/>
    </row>
    <row r="5115" spans="1:3" x14ac:dyDescent="0.3">
      <c r="A5115" s="58"/>
      <c r="B5115" s="26"/>
      <c r="C5115" s="27"/>
    </row>
    <row r="5116" spans="1:3" x14ac:dyDescent="0.3">
      <c r="A5116" s="58"/>
      <c r="B5116" s="26"/>
      <c r="C5116" s="27"/>
    </row>
    <row r="5117" spans="1:3" x14ac:dyDescent="0.3">
      <c r="A5117" s="58"/>
      <c r="B5117" s="26"/>
      <c r="C5117" s="27"/>
    </row>
    <row r="5118" spans="1:3" x14ac:dyDescent="0.3">
      <c r="A5118" s="58"/>
      <c r="B5118" s="26"/>
      <c r="C5118" s="27"/>
    </row>
    <row r="5119" spans="1:3" x14ac:dyDescent="0.3">
      <c r="A5119" s="58"/>
      <c r="B5119" s="26"/>
      <c r="C5119" s="27"/>
    </row>
    <row r="5120" spans="1:3" x14ac:dyDescent="0.3">
      <c r="A5120" s="58"/>
      <c r="B5120" s="26"/>
      <c r="C5120" s="27"/>
    </row>
    <row r="5121" spans="1:3" x14ac:dyDescent="0.3">
      <c r="A5121" s="58"/>
      <c r="B5121" s="26"/>
      <c r="C5121" s="27"/>
    </row>
    <row r="5122" spans="1:3" x14ac:dyDescent="0.3">
      <c r="A5122" s="58"/>
      <c r="B5122" s="26"/>
      <c r="C5122" s="27"/>
    </row>
    <row r="5123" spans="1:3" x14ac:dyDescent="0.3">
      <c r="A5123" s="58"/>
      <c r="B5123" s="26"/>
      <c r="C5123" s="27"/>
    </row>
    <row r="5124" spans="1:3" x14ac:dyDescent="0.3">
      <c r="A5124" s="58"/>
      <c r="B5124" s="26"/>
      <c r="C5124" s="27"/>
    </row>
    <row r="5125" spans="1:3" x14ac:dyDescent="0.3">
      <c r="A5125" s="58"/>
      <c r="B5125" s="26"/>
      <c r="C5125" s="27"/>
    </row>
    <row r="5126" spans="1:3" x14ac:dyDescent="0.3">
      <c r="A5126" s="58"/>
      <c r="B5126" s="26"/>
      <c r="C5126" s="27"/>
    </row>
    <row r="5127" spans="1:3" x14ac:dyDescent="0.3">
      <c r="A5127" s="58"/>
      <c r="B5127" s="26"/>
      <c r="C5127" s="27"/>
    </row>
    <row r="5128" spans="1:3" x14ac:dyDescent="0.3">
      <c r="A5128" s="58"/>
      <c r="B5128" s="26"/>
      <c r="C5128" s="27"/>
    </row>
    <row r="5129" spans="1:3" x14ac:dyDescent="0.3">
      <c r="A5129" s="58"/>
      <c r="B5129" s="26"/>
      <c r="C5129" s="27"/>
    </row>
    <row r="5130" spans="1:3" x14ac:dyDescent="0.3">
      <c r="A5130" s="58"/>
      <c r="B5130" s="26"/>
      <c r="C5130" s="27"/>
    </row>
    <row r="5131" spans="1:3" x14ac:dyDescent="0.3">
      <c r="A5131" s="58"/>
      <c r="B5131" s="26"/>
      <c r="C5131" s="27"/>
    </row>
    <row r="5132" spans="1:3" x14ac:dyDescent="0.3">
      <c r="A5132" s="58"/>
      <c r="B5132" s="26"/>
      <c r="C5132" s="27"/>
    </row>
    <row r="5133" spans="1:3" x14ac:dyDescent="0.3">
      <c r="A5133" s="58"/>
      <c r="B5133" s="26"/>
      <c r="C5133" s="27"/>
    </row>
    <row r="5134" spans="1:3" x14ac:dyDescent="0.3">
      <c r="A5134" s="58"/>
      <c r="B5134" s="26"/>
      <c r="C5134" s="27"/>
    </row>
    <row r="5135" spans="1:3" x14ac:dyDescent="0.3">
      <c r="A5135" s="58"/>
      <c r="B5135" s="26"/>
      <c r="C5135" s="27"/>
    </row>
    <row r="5136" spans="1:3" x14ac:dyDescent="0.3">
      <c r="A5136" s="58"/>
      <c r="B5136" s="26"/>
      <c r="C5136" s="27"/>
    </row>
    <row r="5137" spans="1:3" x14ac:dyDescent="0.3">
      <c r="A5137" s="58"/>
      <c r="B5137" s="26"/>
      <c r="C5137" s="27"/>
    </row>
    <row r="5138" spans="1:3" x14ac:dyDescent="0.3">
      <c r="A5138" s="58"/>
      <c r="B5138" s="26"/>
      <c r="C5138" s="27"/>
    </row>
    <row r="5139" spans="1:3" x14ac:dyDescent="0.3">
      <c r="A5139" s="58"/>
      <c r="B5139" s="26"/>
      <c r="C5139" s="27"/>
    </row>
    <row r="5140" spans="1:3" x14ac:dyDescent="0.3">
      <c r="A5140" s="58"/>
      <c r="B5140" s="26"/>
      <c r="C5140" s="27"/>
    </row>
    <row r="5141" spans="1:3" x14ac:dyDescent="0.3">
      <c r="A5141" s="58"/>
      <c r="B5141" s="26"/>
      <c r="C5141" s="27"/>
    </row>
    <row r="5142" spans="1:3" x14ac:dyDescent="0.3">
      <c r="A5142" s="58"/>
      <c r="B5142" s="26"/>
      <c r="C5142" s="27"/>
    </row>
    <row r="5143" spans="1:3" x14ac:dyDescent="0.3">
      <c r="A5143" s="58"/>
      <c r="B5143" s="26"/>
      <c r="C5143" s="27"/>
    </row>
    <row r="5144" spans="1:3" x14ac:dyDescent="0.3">
      <c r="A5144" s="58"/>
      <c r="B5144" s="26"/>
      <c r="C5144" s="27"/>
    </row>
    <row r="5145" spans="1:3" x14ac:dyDescent="0.3">
      <c r="A5145" s="58"/>
      <c r="B5145" s="26"/>
      <c r="C5145" s="27"/>
    </row>
    <row r="5146" spans="1:3" x14ac:dyDescent="0.3">
      <c r="A5146" s="58"/>
      <c r="B5146" s="26"/>
      <c r="C5146" s="27"/>
    </row>
    <row r="5147" spans="1:3" x14ac:dyDescent="0.3">
      <c r="A5147" s="58"/>
      <c r="B5147" s="26"/>
      <c r="C5147" s="27"/>
    </row>
    <row r="5148" spans="1:3" x14ac:dyDescent="0.3">
      <c r="A5148" s="58"/>
      <c r="B5148" s="26"/>
      <c r="C5148" s="27"/>
    </row>
    <row r="5149" spans="1:3" x14ac:dyDescent="0.3">
      <c r="A5149" s="58"/>
      <c r="B5149" s="26"/>
      <c r="C5149" s="27"/>
    </row>
    <row r="5150" spans="1:3" x14ac:dyDescent="0.3">
      <c r="A5150" s="58"/>
      <c r="B5150" s="26"/>
      <c r="C5150" s="27"/>
    </row>
    <row r="5151" spans="1:3" x14ac:dyDescent="0.3">
      <c r="A5151" s="58"/>
      <c r="B5151" s="26"/>
      <c r="C5151" s="27"/>
    </row>
    <row r="5152" spans="1:3" x14ac:dyDescent="0.3">
      <c r="A5152" s="58"/>
      <c r="B5152" s="26"/>
      <c r="C5152" s="27"/>
    </row>
    <row r="5153" spans="1:3" x14ac:dyDescent="0.3">
      <c r="A5153" s="58"/>
      <c r="B5153" s="26"/>
      <c r="C5153" s="27"/>
    </row>
    <row r="5154" spans="1:3" x14ac:dyDescent="0.3">
      <c r="A5154" s="58"/>
      <c r="B5154" s="26"/>
      <c r="C5154" s="27"/>
    </row>
    <row r="5155" spans="1:3" x14ac:dyDescent="0.3">
      <c r="A5155" s="58"/>
      <c r="B5155" s="26"/>
      <c r="C5155" s="27"/>
    </row>
    <row r="5156" spans="1:3" x14ac:dyDescent="0.3">
      <c r="A5156" s="58"/>
      <c r="B5156" s="26"/>
      <c r="C5156" s="27"/>
    </row>
    <row r="5157" spans="1:3" x14ac:dyDescent="0.3">
      <c r="A5157" s="58"/>
      <c r="B5157" s="26"/>
      <c r="C5157" s="27"/>
    </row>
    <row r="5158" spans="1:3" x14ac:dyDescent="0.3">
      <c r="A5158" s="58"/>
      <c r="B5158" s="26"/>
      <c r="C5158" s="27"/>
    </row>
    <row r="5159" spans="1:3" x14ac:dyDescent="0.3">
      <c r="A5159" s="58"/>
      <c r="B5159" s="26"/>
      <c r="C5159" s="27"/>
    </row>
    <row r="5160" spans="1:3" x14ac:dyDescent="0.3">
      <c r="A5160" s="58"/>
      <c r="B5160" s="26"/>
      <c r="C5160" s="27"/>
    </row>
    <row r="5161" spans="1:3" x14ac:dyDescent="0.3">
      <c r="A5161" s="58"/>
      <c r="B5161" s="26"/>
      <c r="C5161" s="27"/>
    </row>
    <row r="5162" spans="1:3" x14ac:dyDescent="0.3">
      <c r="A5162" s="58"/>
      <c r="B5162" s="26"/>
      <c r="C5162" s="27"/>
    </row>
    <row r="5163" spans="1:3" x14ac:dyDescent="0.3">
      <c r="A5163" s="58"/>
      <c r="B5163" s="26"/>
      <c r="C5163" s="27"/>
    </row>
    <row r="5164" spans="1:3" x14ac:dyDescent="0.3">
      <c r="A5164" s="58"/>
      <c r="B5164" s="26"/>
      <c r="C5164" s="27"/>
    </row>
    <row r="5165" spans="1:3" x14ac:dyDescent="0.3">
      <c r="A5165" s="58"/>
      <c r="B5165" s="26"/>
      <c r="C5165" s="27"/>
    </row>
    <row r="5166" spans="1:3" x14ac:dyDescent="0.3">
      <c r="A5166" s="58"/>
      <c r="B5166" s="26"/>
      <c r="C5166" s="27"/>
    </row>
    <row r="5167" spans="1:3" x14ac:dyDescent="0.3">
      <c r="A5167" s="58"/>
      <c r="B5167" s="26"/>
      <c r="C5167" s="27"/>
    </row>
    <row r="5168" spans="1:3" x14ac:dyDescent="0.3">
      <c r="A5168" s="58"/>
      <c r="B5168" s="26"/>
      <c r="C5168" s="27"/>
    </row>
    <row r="5169" spans="1:3" x14ac:dyDescent="0.3">
      <c r="A5169" s="58"/>
      <c r="B5169" s="26"/>
      <c r="C5169" s="27"/>
    </row>
    <row r="5170" spans="1:3" x14ac:dyDescent="0.3">
      <c r="A5170" s="58"/>
      <c r="B5170" s="26"/>
      <c r="C5170" s="27"/>
    </row>
    <row r="5171" spans="1:3" x14ac:dyDescent="0.3">
      <c r="A5171" s="58"/>
      <c r="B5171" s="26"/>
      <c r="C5171" s="27"/>
    </row>
    <row r="5172" spans="1:3" x14ac:dyDescent="0.3">
      <c r="A5172" s="58"/>
      <c r="B5172" s="26"/>
      <c r="C5172" s="27"/>
    </row>
    <row r="5173" spans="1:3" x14ac:dyDescent="0.3">
      <c r="A5173" s="58"/>
      <c r="B5173" s="26"/>
      <c r="C5173" s="27"/>
    </row>
    <row r="5174" spans="1:3" x14ac:dyDescent="0.3">
      <c r="A5174" s="58"/>
      <c r="B5174" s="26"/>
      <c r="C5174" s="27"/>
    </row>
    <row r="5175" spans="1:3" x14ac:dyDescent="0.3">
      <c r="A5175" s="58"/>
      <c r="B5175" s="26"/>
      <c r="C5175" s="27"/>
    </row>
    <row r="5176" spans="1:3" x14ac:dyDescent="0.3">
      <c r="A5176" s="58"/>
      <c r="B5176" s="26"/>
      <c r="C5176" s="27"/>
    </row>
    <row r="5177" spans="1:3" x14ac:dyDescent="0.3">
      <c r="A5177" s="58"/>
      <c r="B5177" s="26"/>
      <c r="C5177" s="27"/>
    </row>
    <row r="5178" spans="1:3" x14ac:dyDescent="0.3">
      <c r="A5178" s="58"/>
      <c r="B5178" s="26"/>
      <c r="C5178" s="27"/>
    </row>
    <row r="5179" spans="1:3" x14ac:dyDescent="0.3">
      <c r="A5179" s="58"/>
      <c r="B5179" s="26"/>
      <c r="C5179" s="27"/>
    </row>
    <row r="5180" spans="1:3" x14ac:dyDescent="0.3">
      <c r="A5180" s="58"/>
      <c r="B5180" s="26"/>
      <c r="C5180" s="27"/>
    </row>
    <row r="5181" spans="1:3" x14ac:dyDescent="0.3">
      <c r="A5181" s="58"/>
      <c r="B5181" s="26"/>
      <c r="C5181" s="27"/>
    </row>
    <row r="5182" spans="1:3" x14ac:dyDescent="0.3">
      <c r="A5182" s="58"/>
      <c r="B5182" s="26"/>
      <c r="C5182" s="27"/>
    </row>
    <row r="5183" spans="1:3" x14ac:dyDescent="0.3">
      <c r="A5183" s="58"/>
      <c r="B5183" s="26"/>
      <c r="C5183" s="27"/>
    </row>
    <row r="5184" spans="1:3" x14ac:dyDescent="0.3">
      <c r="A5184" s="58"/>
      <c r="B5184" s="26"/>
      <c r="C5184" s="27"/>
    </row>
    <row r="5185" spans="1:3" x14ac:dyDescent="0.3">
      <c r="A5185" s="58"/>
      <c r="B5185" s="26"/>
      <c r="C5185" s="27"/>
    </row>
    <row r="5186" spans="1:3" x14ac:dyDescent="0.3">
      <c r="A5186" s="58"/>
      <c r="B5186" s="26"/>
      <c r="C5186" s="27"/>
    </row>
    <row r="5187" spans="1:3" x14ac:dyDescent="0.3">
      <c r="A5187" s="58"/>
      <c r="B5187" s="26"/>
      <c r="C5187" s="27"/>
    </row>
    <row r="5188" spans="1:3" x14ac:dyDescent="0.3">
      <c r="A5188" s="58"/>
      <c r="B5188" s="26"/>
      <c r="C5188" s="27"/>
    </row>
    <row r="5189" spans="1:3" x14ac:dyDescent="0.3">
      <c r="A5189" s="58"/>
      <c r="B5189" s="26"/>
      <c r="C5189" s="27"/>
    </row>
    <row r="5190" spans="1:3" x14ac:dyDescent="0.3">
      <c r="A5190" s="58"/>
      <c r="B5190" s="26"/>
      <c r="C5190" s="27"/>
    </row>
    <row r="5191" spans="1:3" x14ac:dyDescent="0.3">
      <c r="A5191" s="58"/>
      <c r="B5191" s="26"/>
      <c r="C5191" s="27"/>
    </row>
    <row r="5192" spans="1:3" x14ac:dyDescent="0.3">
      <c r="A5192" s="58"/>
      <c r="B5192" s="26"/>
      <c r="C5192" s="27"/>
    </row>
    <row r="5193" spans="1:3" x14ac:dyDescent="0.3">
      <c r="A5193" s="58"/>
      <c r="B5193" s="26"/>
      <c r="C5193" s="27"/>
    </row>
    <row r="5194" spans="1:3" x14ac:dyDescent="0.3">
      <c r="A5194" s="58"/>
      <c r="B5194" s="26"/>
      <c r="C5194" s="27"/>
    </row>
    <row r="5195" spans="1:3" x14ac:dyDescent="0.3">
      <c r="A5195" s="58"/>
      <c r="B5195" s="26"/>
      <c r="C5195" s="27"/>
    </row>
    <row r="5196" spans="1:3" x14ac:dyDescent="0.3">
      <c r="A5196" s="58"/>
      <c r="B5196" s="26"/>
      <c r="C5196" s="27"/>
    </row>
    <row r="5197" spans="1:3" x14ac:dyDescent="0.3">
      <c r="A5197" s="58"/>
      <c r="B5197" s="26"/>
      <c r="C5197" s="27"/>
    </row>
    <row r="5198" spans="1:3" x14ac:dyDescent="0.3">
      <c r="A5198" s="58"/>
      <c r="B5198" s="26"/>
      <c r="C5198" s="27"/>
    </row>
    <row r="5199" spans="1:3" x14ac:dyDescent="0.3">
      <c r="A5199" s="58"/>
      <c r="B5199" s="26"/>
      <c r="C5199" s="27"/>
    </row>
    <row r="5200" spans="1:3" x14ac:dyDescent="0.3">
      <c r="A5200" s="58"/>
      <c r="B5200" s="26"/>
      <c r="C5200" s="27"/>
    </row>
    <row r="5201" spans="1:3" x14ac:dyDescent="0.3">
      <c r="A5201" s="58"/>
      <c r="B5201" s="26"/>
      <c r="C5201" s="27"/>
    </row>
    <row r="5202" spans="1:3" x14ac:dyDescent="0.3">
      <c r="A5202" s="58"/>
      <c r="B5202" s="26"/>
      <c r="C5202" s="27"/>
    </row>
    <row r="5203" spans="1:3" x14ac:dyDescent="0.3">
      <c r="A5203" s="58"/>
      <c r="B5203" s="26"/>
      <c r="C5203" s="27"/>
    </row>
    <row r="5204" spans="1:3" x14ac:dyDescent="0.3">
      <c r="A5204" s="58"/>
      <c r="B5204" s="26"/>
      <c r="C5204" s="27"/>
    </row>
    <row r="5205" spans="1:3" x14ac:dyDescent="0.3">
      <c r="A5205" s="58"/>
      <c r="B5205" s="26"/>
      <c r="C5205" s="27"/>
    </row>
    <row r="5206" spans="1:3" x14ac:dyDescent="0.3">
      <c r="A5206" s="58"/>
      <c r="B5206" s="26"/>
      <c r="C5206" s="27"/>
    </row>
    <row r="5207" spans="1:3" x14ac:dyDescent="0.3">
      <c r="A5207" s="58"/>
      <c r="B5207" s="26"/>
      <c r="C5207" s="27"/>
    </row>
    <row r="5208" spans="1:3" x14ac:dyDescent="0.3">
      <c r="A5208" s="58"/>
      <c r="B5208" s="26"/>
      <c r="C5208" s="27"/>
    </row>
    <row r="5209" spans="1:3" x14ac:dyDescent="0.3">
      <c r="A5209" s="58"/>
      <c r="B5209" s="26"/>
      <c r="C5209" s="27"/>
    </row>
    <row r="5210" spans="1:3" x14ac:dyDescent="0.3">
      <c r="A5210" s="58"/>
      <c r="B5210" s="26"/>
      <c r="C5210" s="27"/>
    </row>
    <row r="5211" spans="1:3" x14ac:dyDescent="0.3">
      <c r="A5211" s="58"/>
      <c r="B5211" s="26"/>
      <c r="C5211" s="27"/>
    </row>
    <row r="5212" spans="1:3" x14ac:dyDescent="0.3">
      <c r="A5212" s="58"/>
      <c r="B5212" s="26"/>
      <c r="C5212" s="27"/>
    </row>
    <row r="5213" spans="1:3" x14ac:dyDescent="0.3">
      <c r="A5213" s="58"/>
      <c r="B5213" s="26"/>
      <c r="C5213" s="27"/>
    </row>
    <row r="5214" spans="1:3" x14ac:dyDescent="0.3">
      <c r="A5214" s="58"/>
      <c r="B5214" s="26"/>
      <c r="C5214" s="27"/>
    </row>
    <row r="5215" spans="1:3" x14ac:dyDescent="0.3">
      <c r="A5215" s="58"/>
      <c r="B5215" s="26"/>
      <c r="C5215" s="27"/>
    </row>
    <row r="5216" spans="1:3" x14ac:dyDescent="0.3">
      <c r="A5216" s="58"/>
      <c r="B5216" s="26"/>
      <c r="C5216" s="27"/>
    </row>
    <row r="5217" spans="1:3" x14ac:dyDescent="0.3">
      <c r="A5217" s="58"/>
      <c r="B5217" s="26"/>
      <c r="C5217" s="27"/>
    </row>
    <row r="5218" spans="1:3" x14ac:dyDescent="0.3">
      <c r="A5218" s="58"/>
      <c r="B5218" s="26"/>
      <c r="C5218" s="27"/>
    </row>
    <row r="5219" spans="1:3" x14ac:dyDescent="0.3">
      <c r="A5219" s="58"/>
      <c r="B5219" s="26"/>
      <c r="C5219" s="27"/>
    </row>
    <row r="5220" spans="1:3" x14ac:dyDescent="0.3">
      <c r="A5220" s="58"/>
      <c r="B5220" s="26"/>
      <c r="C5220" s="27"/>
    </row>
    <row r="5221" spans="1:3" x14ac:dyDescent="0.3">
      <c r="A5221" s="58"/>
      <c r="B5221" s="26"/>
      <c r="C5221" s="27"/>
    </row>
    <row r="5222" spans="1:3" x14ac:dyDescent="0.3">
      <c r="A5222" s="58"/>
      <c r="B5222" s="26"/>
      <c r="C5222" s="27"/>
    </row>
    <row r="5223" spans="1:3" x14ac:dyDescent="0.3">
      <c r="A5223" s="58"/>
      <c r="B5223" s="26"/>
      <c r="C5223" s="27"/>
    </row>
    <row r="5224" spans="1:3" x14ac:dyDescent="0.3">
      <c r="A5224" s="58"/>
      <c r="B5224" s="26"/>
      <c r="C5224" s="27"/>
    </row>
    <row r="5225" spans="1:3" x14ac:dyDescent="0.3">
      <c r="A5225" s="58"/>
      <c r="B5225" s="26"/>
      <c r="C5225" s="27"/>
    </row>
    <row r="5226" spans="1:3" x14ac:dyDescent="0.3">
      <c r="A5226" s="58"/>
      <c r="B5226" s="26"/>
      <c r="C5226" s="27"/>
    </row>
    <row r="5227" spans="1:3" x14ac:dyDescent="0.3">
      <c r="A5227" s="58"/>
      <c r="B5227" s="26"/>
      <c r="C5227" s="27"/>
    </row>
    <row r="5228" spans="1:3" x14ac:dyDescent="0.3">
      <c r="A5228" s="58"/>
      <c r="B5228" s="26"/>
      <c r="C5228" s="27"/>
    </row>
    <row r="5229" spans="1:3" x14ac:dyDescent="0.3">
      <c r="A5229" s="58"/>
      <c r="B5229" s="26"/>
      <c r="C5229" s="27"/>
    </row>
    <row r="5230" spans="1:3" x14ac:dyDescent="0.3">
      <c r="A5230" s="58"/>
      <c r="B5230" s="26"/>
      <c r="C5230" s="27"/>
    </row>
    <row r="5231" spans="1:3" x14ac:dyDescent="0.3">
      <c r="A5231" s="58"/>
      <c r="B5231" s="26"/>
      <c r="C5231" s="27"/>
    </row>
    <row r="5232" spans="1:3" x14ac:dyDescent="0.3">
      <c r="A5232" s="58"/>
      <c r="B5232" s="26"/>
      <c r="C5232" s="27"/>
    </row>
    <row r="5233" spans="1:3" x14ac:dyDescent="0.3">
      <c r="A5233" s="58"/>
      <c r="B5233" s="26"/>
      <c r="C5233" s="27"/>
    </row>
    <row r="5234" spans="1:3" x14ac:dyDescent="0.3">
      <c r="A5234" s="58"/>
      <c r="B5234" s="26"/>
      <c r="C5234" s="27"/>
    </row>
    <row r="5235" spans="1:3" x14ac:dyDescent="0.3">
      <c r="A5235" s="58"/>
      <c r="B5235" s="26"/>
      <c r="C5235" s="27"/>
    </row>
    <row r="5236" spans="1:3" x14ac:dyDescent="0.3">
      <c r="A5236" s="58"/>
      <c r="B5236" s="26"/>
      <c r="C5236" s="27"/>
    </row>
    <row r="5237" spans="1:3" x14ac:dyDescent="0.3">
      <c r="A5237" s="58"/>
      <c r="B5237" s="26"/>
      <c r="C5237" s="27"/>
    </row>
    <row r="5238" spans="1:3" x14ac:dyDescent="0.3">
      <c r="A5238" s="58"/>
      <c r="B5238" s="26"/>
      <c r="C5238" s="27"/>
    </row>
    <row r="5239" spans="1:3" x14ac:dyDescent="0.3">
      <c r="A5239" s="58"/>
      <c r="B5239" s="26"/>
      <c r="C5239" s="27"/>
    </row>
    <row r="5240" spans="1:3" x14ac:dyDescent="0.3">
      <c r="A5240" s="58"/>
      <c r="B5240" s="26"/>
      <c r="C5240" s="27"/>
    </row>
    <row r="5241" spans="1:3" x14ac:dyDescent="0.3">
      <c r="A5241" s="58"/>
      <c r="B5241" s="26"/>
      <c r="C5241" s="27"/>
    </row>
    <row r="5242" spans="1:3" x14ac:dyDescent="0.3">
      <c r="A5242" s="58"/>
      <c r="B5242" s="26"/>
      <c r="C5242" s="27"/>
    </row>
    <row r="5243" spans="1:3" x14ac:dyDescent="0.3">
      <c r="A5243" s="58"/>
      <c r="B5243" s="26"/>
      <c r="C5243" s="27"/>
    </row>
    <row r="5244" spans="1:3" x14ac:dyDescent="0.3">
      <c r="A5244" s="58"/>
      <c r="B5244" s="26"/>
      <c r="C5244" s="27"/>
    </row>
    <row r="5245" spans="1:3" x14ac:dyDescent="0.3">
      <c r="A5245" s="58"/>
      <c r="B5245" s="26"/>
      <c r="C5245" s="27"/>
    </row>
    <row r="5246" spans="1:3" x14ac:dyDescent="0.3">
      <c r="A5246" s="58"/>
      <c r="B5246" s="26"/>
      <c r="C5246" s="27"/>
    </row>
    <row r="5247" spans="1:3" x14ac:dyDescent="0.3">
      <c r="A5247" s="58"/>
      <c r="B5247" s="26"/>
      <c r="C5247" s="27"/>
    </row>
    <row r="5248" spans="1:3" x14ac:dyDescent="0.3">
      <c r="A5248" s="58"/>
      <c r="B5248" s="26"/>
      <c r="C5248" s="27"/>
    </row>
    <row r="5249" spans="1:3" x14ac:dyDescent="0.3">
      <c r="A5249" s="58"/>
      <c r="B5249" s="26"/>
      <c r="C5249" s="27"/>
    </row>
    <row r="5250" spans="1:3" x14ac:dyDescent="0.3">
      <c r="A5250" s="58"/>
      <c r="B5250" s="26"/>
      <c r="C5250" s="27"/>
    </row>
    <row r="5251" spans="1:3" x14ac:dyDescent="0.3">
      <c r="A5251" s="58"/>
      <c r="B5251" s="26"/>
      <c r="C5251" s="27"/>
    </row>
    <row r="5252" spans="1:3" x14ac:dyDescent="0.3">
      <c r="A5252" s="58"/>
      <c r="B5252" s="26"/>
      <c r="C5252" s="27"/>
    </row>
    <row r="5253" spans="1:3" x14ac:dyDescent="0.3">
      <c r="A5253" s="58"/>
      <c r="B5253" s="26"/>
      <c r="C5253" s="27"/>
    </row>
    <row r="5254" spans="1:3" x14ac:dyDescent="0.3">
      <c r="A5254" s="58"/>
      <c r="B5254" s="26"/>
      <c r="C5254" s="27"/>
    </row>
    <row r="5255" spans="1:3" x14ac:dyDescent="0.3">
      <c r="A5255" s="58"/>
      <c r="B5255" s="26"/>
      <c r="C5255" s="27"/>
    </row>
    <row r="5256" spans="1:3" x14ac:dyDescent="0.3">
      <c r="A5256" s="58"/>
      <c r="B5256" s="26"/>
      <c r="C5256" s="27"/>
    </row>
    <row r="5257" spans="1:3" x14ac:dyDescent="0.3">
      <c r="A5257" s="58"/>
      <c r="B5257" s="26"/>
      <c r="C5257" s="27"/>
    </row>
    <row r="5258" spans="1:3" x14ac:dyDescent="0.3">
      <c r="A5258" s="58"/>
      <c r="B5258" s="26"/>
      <c r="C5258" s="27"/>
    </row>
    <row r="5259" spans="1:3" x14ac:dyDescent="0.3">
      <c r="A5259" s="58"/>
      <c r="B5259" s="26"/>
      <c r="C5259" s="27"/>
    </row>
    <row r="5260" spans="1:3" x14ac:dyDescent="0.3">
      <c r="A5260" s="58"/>
      <c r="B5260" s="26"/>
      <c r="C5260" s="27"/>
    </row>
    <row r="5261" spans="1:3" x14ac:dyDescent="0.3">
      <c r="A5261" s="58"/>
      <c r="B5261" s="26"/>
      <c r="C5261" s="27"/>
    </row>
    <row r="5262" spans="1:3" x14ac:dyDescent="0.3">
      <c r="A5262" s="58"/>
      <c r="B5262" s="26"/>
      <c r="C5262" s="27"/>
    </row>
    <row r="5263" spans="1:3" x14ac:dyDescent="0.3">
      <c r="A5263" s="58"/>
      <c r="B5263" s="26"/>
      <c r="C5263" s="27"/>
    </row>
    <row r="5264" spans="1:3" x14ac:dyDescent="0.3">
      <c r="A5264" s="58"/>
      <c r="B5264" s="26"/>
      <c r="C5264" s="27"/>
    </row>
    <row r="5265" spans="1:3" x14ac:dyDescent="0.3">
      <c r="A5265" s="58"/>
      <c r="B5265" s="26"/>
      <c r="C5265" s="27"/>
    </row>
    <row r="5266" spans="1:3" x14ac:dyDescent="0.3">
      <c r="A5266" s="58"/>
      <c r="B5266" s="26"/>
      <c r="C5266" s="27"/>
    </row>
    <row r="5267" spans="1:3" x14ac:dyDescent="0.3">
      <c r="A5267" s="58"/>
      <c r="B5267" s="26"/>
      <c r="C5267" s="27"/>
    </row>
    <row r="5268" spans="1:3" x14ac:dyDescent="0.3">
      <c r="A5268" s="58"/>
      <c r="B5268" s="26"/>
      <c r="C5268" s="27"/>
    </row>
    <row r="5269" spans="1:3" x14ac:dyDescent="0.3">
      <c r="A5269" s="58"/>
      <c r="B5269" s="26"/>
      <c r="C5269" s="27"/>
    </row>
    <row r="5270" spans="1:3" x14ac:dyDescent="0.3">
      <c r="A5270" s="58"/>
      <c r="B5270" s="26"/>
      <c r="C5270" s="27"/>
    </row>
    <row r="5271" spans="1:3" x14ac:dyDescent="0.3">
      <c r="A5271" s="58"/>
      <c r="B5271" s="26"/>
      <c r="C5271" s="27"/>
    </row>
    <row r="5272" spans="1:3" x14ac:dyDescent="0.3">
      <c r="A5272" s="58"/>
      <c r="B5272" s="26"/>
      <c r="C5272" s="27"/>
    </row>
    <row r="5273" spans="1:3" x14ac:dyDescent="0.3">
      <c r="A5273" s="58"/>
      <c r="B5273" s="26"/>
      <c r="C5273" s="27"/>
    </row>
    <row r="5274" spans="1:3" x14ac:dyDescent="0.3">
      <c r="A5274" s="58"/>
      <c r="B5274" s="26"/>
      <c r="C5274" s="27"/>
    </row>
    <row r="5275" spans="1:3" x14ac:dyDescent="0.3">
      <c r="A5275" s="58"/>
      <c r="B5275" s="26"/>
      <c r="C5275" s="27"/>
    </row>
  </sheetData>
  <mergeCells count="29">
    <mergeCell ref="A606:P608"/>
    <mergeCell ref="L104:L105"/>
    <mergeCell ref="L84:L85"/>
    <mergeCell ref="A87:A88"/>
    <mergeCell ref="L87:L88"/>
    <mergeCell ref="H87:H88"/>
    <mergeCell ref="H104:H105"/>
    <mergeCell ref="A84:A85"/>
    <mergeCell ref="B84:B85"/>
    <mergeCell ref="C84:C85"/>
    <mergeCell ref="H84:H85"/>
    <mergeCell ref="L577:L578"/>
    <mergeCell ref="O577:O578"/>
    <mergeCell ref="P577:P578"/>
    <mergeCell ref="A1:F1"/>
    <mergeCell ref="A2:P5"/>
    <mergeCell ref="O104:O105"/>
    <mergeCell ref="P104:P105"/>
    <mergeCell ref="M104:M105"/>
    <mergeCell ref="N104:N105"/>
    <mergeCell ref="O84:O85"/>
    <mergeCell ref="P84:P85"/>
    <mergeCell ref="M84:M85"/>
    <mergeCell ref="N84:N85"/>
    <mergeCell ref="O87:O88"/>
    <mergeCell ref="P87:P88"/>
    <mergeCell ref="A104:A105"/>
    <mergeCell ref="B104:B105"/>
    <mergeCell ref="C104:C105"/>
  </mergeCells>
  <printOptions horizontalCentered="1" verticalCentered="1"/>
  <pageMargins left="0.70866141732283472" right="0.70866141732283472" top="0.15748031496062992" bottom="0.19685039370078741" header="0" footer="0"/>
  <pageSetup paperSize="9" scale="52" fitToHeight="0" orientation="landscape" r:id="rId1"/>
  <ignoredErrors>
    <ignoredError sqref="E7 C7 A7 G7:L7 M7:P7 I131 J144:J145 I228 K6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6"/>
  <sheetViews>
    <sheetView workbookViewId="0">
      <selection activeCell="I2" sqref="I2"/>
    </sheetView>
  </sheetViews>
  <sheetFormatPr defaultRowHeight="14.4" x14ac:dyDescent="0.3"/>
  <cols>
    <col min="3" max="3" width="53.33203125" customWidth="1"/>
    <col min="4" max="4" width="41.109375" customWidth="1"/>
    <col min="5" max="5" width="41.6640625" customWidth="1"/>
  </cols>
  <sheetData>
    <row r="2" spans="3:9" x14ac:dyDescent="0.3">
      <c r="C2" s="4" t="s">
        <v>16</v>
      </c>
      <c r="D2" s="4" t="s">
        <v>16</v>
      </c>
      <c r="E2" t="str">
        <f>IF(EXACT(C2,D2),"Yes","No")</f>
        <v>Yes</v>
      </c>
      <c r="G2" t="s">
        <v>15</v>
      </c>
      <c r="H2" t="s">
        <v>14</v>
      </c>
      <c r="I2" t="str">
        <f>IF(EXACT(G2,H2),"Yes","No")</f>
        <v>No</v>
      </c>
    </row>
    <row r="3" spans="3:9" x14ac:dyDescent="0.3">
      <c r="C3" s="4" t="s">
        <v>17</v>
      </c>
      <c r="D3" s="4" t="s">
        <v>17</v>
      </c>
      <c r="E3" t="str">
        <f>IF(EXACT(C3,D3),"Yes","No")</f>
        <v>Yes</v>
      </c>
    </row>
    <row r="4" spans="3:9" ht="15.6" x14ac:dyDescent="0.3">
      <c r="C4" s="4" t="s">
        <v>18</v>
      </c>
      <c r="D4" s="21" t="s">
        <v>18</v>
      </c>
      <c r="E4" t="str">
        <f t="shared" ref="E4:E55" si="0">IF(EXACT(C4,D4),"Yes","No")</f>
        <v>Yes</v>
      </c>
    </row>
    <row r="5" spans="3:9" x14ac:dyDescent="0.3">
      <c r="C5" s="4" t="s">
        <v>19</v>
      </c>
      <c r="D5" s="4" t="s">
        <v>19</v>
      </c>
      <c r="E5" t="str">
        <f t="shared" si="0"/>
        <v>Yes</v>
      </c>
    </row>
    <row r="6" spans="3:9" x14ac:dyDescent="0.3">
      <c r="C6" s="4" t="s">
        <v>20</v>
      </c>
      <c r="D6" s="4" t="s">
        <v>20</v>
      </c>
      <c r="E6" t="str">
        <f t="shared" si="0"/>
        <v>Yes</v>
      </c>
    </row>
    <row r="7" spans="3:9" x14ac:dyDescent="0.3">
      <c r="C7" s="4" t="s">
        <v>21</v>
      </c>
      <c r="D7" s="4" t="s">
        <v>21</v>
      </c>
      <c r="E7" t="str">
        <f t="shared" si="0"/>
        <v>Yes</v>
      </c>
    </row>
    <row r="8" spans="3:9" x14ac:dyDescent="0.3">
      <c r="C8" s="4" t="s">
        <v>22</v>
      </c>
      <c r="D8" s="4" t="s">
        <v>22</v>
      </c>
      <c r="E8" t="str">
        <f t="shared" si="0"/>
        <v>Yes</v>
      </c>
    </row>
    <row r="9" spans="3:9" x14ac:dyDescent="0.3">
      <c r="C9" s="4" t="s">
        <v>23</v>
      </c>
      <c r="D9" s="4" t="s">
        <v>23</v>
      </c>
      <c r="E9" t="str">
        <f t="shared" si="0"/>
        <v>Yes</v>
      </c>
    </row>
    <row r="10" spans="3:9" x14ac:dyDescent="0.3">
      <c r="C10" s="4" t="s">
        <v>24</v>
      </c>
      <c r="D10" s="4" t="s">
        <v>24</v>
      </c>
      <c r="E10" t="str">
        <f t="shared" si="0"/>
        <v>Yes</v>
      </c>
    </row>
    <row r="11" spans="3:9" x14ac:dyDescent="0.3">
      <c r="C11" s="4" t="s">
        <v>25</v>
      </c>
      <c r="D11" s="4" t="s">
        <v>25</v>
      </c>
      <c r="E11" t="str">
        <f t="shared" si="0"/>
        <v>Yes</v>
      </c>
    </row>
    <row r="12" spans="3:9" x14ac:dyDescent="0.3">
      <c r="C12" s="4"/>
      <c r="D12" s="4"/>
      <c r="E12" t="str">
        <f t="shared" si="0"/>
        <v>Yes</v>
      </c>
    </row>
    <row r="13" spans="3:9" x14ac:dyDescent="0.3">
      <c r="C13" s="4" t="s">
        <v>26</v>
      </c>
      <c r="D13" s="4" t="s">
        <v>26</v>
      </c>
      <c r="E13" t="str">
        <f t="shared" si="0"/>
        <v>Yes</v>
      </c>
    </row>
    <row r="14" spans="3:9" x14ac:dyDescent="0.3">
      <c r="C14" s="4" t="s">
        <v>27</v>
      </c>
      <c r="D14" s="4" t="s">
        <v>27</v>
      </c>
      <c r="E14" t="str">
        <f t="shared" si="0"/>
        <v>Yes</v>
      </c>
    </row>
    <row r="15" spans="3:9" x14ac:dyDescent="0.3">
      <c r="C15" s="4" t="s">
        <v>28</v>
      </c>
      <c r="D15" s="4" t="s">
        <v>28</v>
      </c>
      <c r="E15" t="str">
        <f t="shared" si="0"/>
        <v>Yes</v>
      </c>
    </row>
    <row r="16" spans="3:9" x14ac:dyDescent="0.3">
      <c r="C16" s="4" t="s">
        <v>29</v>
      </c>
      <c r="D16" s="4" t="s">
        <v>29</v>
      </c>
      <c r="E16" t="str">
        <f t="shared" si="0"/>
        <v>Yes</v>
      </c>
    </row>
    <row r="17" spans="2:5" x14ac:dyDescent="0.3">
      <c r="C17" s="4" t="s">
        <v>30</v>
      </c>
      <c r="D17" s="4" t="s">
        <v>30</v>
      </c>
      <c r="E17" t="str">
        <f t="shared" si="0"/>
        <v>Yes</v>
      </c>
    </row>
    <row r="18" spans="2:5" x14ac:dyDescent="0.3">
      <c r="C18" s="4" t="s">
        <v>31</v>
      </c>
      <c r="D18" s="4" t="s">
        <v>31</v>
      </c>
      <c r="E18" t="str">
        <f t="shared" si="0"/>
        <v>Yes</v>
      </c>
    </row>
    <row r="19" spans="2:5" x14ac:dyDescent="0.3">
      <c r="C19" s="4"/>
      <c r="D19" s="4"/>
      <c r="E19" t="str">
        <f t="shared" si="0"/>
        <v>Yes</v>
      </c>
    </row>
    <row r="20" spans="2:5" x14ac:dyDescent="0.3">
      <c r="C20" s="4"/>
      <c r="D20" s="4"/>
      <c r="E20" t="str">
        <f t="shared" si="0"/>
        <v>Yes</v>
      </c>
    </row>
    <row r="21" spans="2:5" x14ac:dyDescent="0.3">
      <c r="B21">
        <v>1</v>
      </c>
      <c r="C21" s="4" t="s">
        <v>32</v>
      </c>
      <c r="D21" s="4" t="s">
        <v>32</v>
      </c>
      <c r="E21" t="str">
        <f t="shared" si="0"/>
        <v>Yes</v>
      </c>
    </row>
    <row r="22" spans="2:5" x14ac:dyDescent="0.3">
      <c r="B22">
        <v>2</v>
      </c>
      <c r="C22" s="4" t="s">
        <v>33</v>
      </c>
      <c r="D22" s="4" t="s">
        <v>33</v>
      </c>
      <c r="E22" t="str">
        <f t="shared" si="0"/>
        <v>Yes</v>
      </c>
    </row>
    <row r="23" spans="2:5" x14ac:dyDescent="0.3">
      <c r="B23">
        <v>3</v>
      </c>
      <c r="C23" s="4" t="s">
        <v>34</v>
      </c>
      <c r="D23" s="4" t="s">
        <v>34</v>
      </c>
      <c r="E23" t="str">
        <f t="shared" si="0"/>
        <v>Yes</v>
      </c>
    </row>
    <row r="24" spans="2:5" x14ac:dyDescent="0.3">
      <c r="B24">
        <v>4</v>
      </c>
      <c r="C24" s="4" t="s">
        <v>35</v>
      </c>
      <c r="D24" s="4" t="s">
        <v>35</v>
      </c>
      <c r="E24" t="str">
        <f t="shared" si="0"/>
        <v>Yes</v>
      </c>
    </row>
    <row r="25" spans="2:5" x14ac:dyDescent="0.3">
      <c r="B25">
        <v>5</v>
      </c>
      <c r="C25" s="4" t="s">
        <v>36</v>
      </c>
      <c r="D25" s="4" t="s">
        <v>36</v>
      </c>
      <c r="E25" t="str">
        <f t="shared" si="0"/>
        <v>Yes</v>
      </c>
    </row>
    <row r="26" spans="2:5" x14ac:dyDescent="0.3">
      <c r="B26">
        <v>6</v>
      </c>
      <c r="C26" s="4" t="s">
        <v>37</v>
      </c>
      <c r="D26" s="4" t="s">
        <v>37</v>
      </c>
      <c r="E26" t="str">
        <f t="shared" si="0"/>
        <v>Yes</v>
      </c>
    </row>
    <row r="27" spans="2:5" x14ac:dyDescent="0.3">
      <c r="B27">
        <v>7</v>
      </c>
      <c r="C27" s="4" t="s">
        <v>38</v>
      </c>
      <c r="D27" s="4" t="s">
        <v>38</v>
      </c>
      <c r="E27" t="str">
        <f t="shared" si="0"/>
        <v>Yes</v>
      </c>
    </row>
    <row r="28" spans="2:5" x14ac:dyDescent="0.3">
      <c r="B28">
        <v>8</v>
      </c>
      <c r="C28" s="4" t="s">
        <v>39</v>
      </c>
      <c r="D28" s="4" t="s">
        <v>39</v>
      </c>
      <c r="E28" t="str">
        <f t="shared" si="0"/>
        <v>Yes</v>
      </c>
    </row>
    <row r="29" spans="2:5" x14ac:dyDescent="0.3">
      <c r="B29">
        <v>9</v>
      </c>
      <c r="C29" s="4" t="s">
        <v>40</v>
      </c>
      <c r="D29" s="4" t="s">
        <v>40</v>
      </c>
      <c r="E29" t="str">
        <f t="shared" si="0"/>
        <v>Yes</v>
      </c>
    </row>
    <row r="30" spans="2:5" x14ac:dyDescent="0.3">
      <c r="B30">
        <v>10</v>
      </c>
      <c r="C30" s="4" t="s">
        <v>41</v>
      </c>
      <c r="D30" s="4" t="s">
        <v>41</v>
      </c>
      <c r="E30" t="str">
        <f t="shared" si="0"/>
        <v>Yes</v>
      </c>
    </row>
    <row r="31" spans="2:5" x14ac:dyDescent="0.3">
      <c r="B31">
        <v>11</v>
      </c>
      <c r="C31" s="4" t="s">
        <v>42</v>
      </c>
      <c r="D31" s="4" t="s">
        <v>42</v>
      </c>
      <c r="E31" t="str">
        <f t="shared" si="0"/>
        <v>Yes</v>
      </c>
    </row>
    <row r="32" spans="2:5" x14ac:dyDescent="0.3">
      <c r="B32">
        <v>12</v>
      </c>
      <c r="C32" s="4" t="s">
        <v>43</v>
      </c>
      <c r="D32" s="4" t="s">
        <v>43</v>
      </c>
      <c r="E32" t="str">
        <f t="shared" si="0"/>
        <v>Yes</v>
      </c>
    </row>
    <row r="33" spans="3:5" x14ac:dyDescent="0.3">
      <c r="C33" s="4" t="s">
        <v>44</v>
      </c>
      <c r="D33" s="4" t="s">
        <v>44</v>
      </c>
      <c r="E33" t="str">
        <f t="shared" si="0"/>
        <v>Yes</v>
      </c>
    </row>
    <row r="34" spans="3:5" x14ac:dyDescent="0.3">
      <c r="C34" s="4" t="s">
        <v>45</v>
      </c>
      <c r="D34" s="4" t="s">
        <v>45</v>
      </c>
      <c r="E34" t="str">
        <f t="shared" si="0"/>
        <v>Yes</v>
      </c>
    </row>
    <row r="35" spans="3:5" x14ac:dyDescent="0.3">
      <c r="C35" s="4" t="s">
        <v>46</v>
      </c>
      <c r="D35" s="4" t="s">
        <v>46</v>
      </c>
      <c r="E35" t="str">
        <f t="shared" si="0"/>
        <v>Yes</v>
      </c>
    </row>
    <row r="36" spans="3:5" x14ac:dyDescent="0.3">
      <c r="C36" s="4" t="s">
        <v>47</v>
      </c>
      <c r="D36" s="4" t="s">
        <v>47</v>
      </c>
      <c r="E36" t="str">
        <f t="shared" si="0"/>
        <v>Yes</v>
      </c>
    </row>
    <row r="37" spans="3:5" x14ac:dyDescent="0.3">
      <c r="C37" s="4" t="s">
        <v>48</v>
      </c>
      <c r="D37" s="4" t="s">
        <v>48</v>
      </c>
      <c r="E37" t="str">
        <f t="shared" si="0"/>
        <v>Yes</v>
      </c>
    </row>
    <row r="38" spans="3:5" x14ac:dyDescent="0.3">
      <c r="C38" s="4" t="s">
        <v>49</v>
      </c>
      <c r="D38" s="4" t="s">
        <v>49</v>
      </c>
      <c r="E38" t="str">
        <f t="shared" si="0"/>
        <v>Yes</v>
      </c>
    </row>
    <row r="39" spans="3:5" x14ac:dyDescent="0.3">
      <c r="C39" s="4" t="s">
        <v>50</v>
      </c>
      <c r="D39" s="4" t="s">
        <v>50</v>
      </c>
      <c r="E39" t="str">
        <f t="shared" si="0"/>
        <v>Yes</v>
      </c>
    </row>
    <row r="40" spans="3:5" x14ac:dyDescent="0.3">
      <c r="C40" s="4" t="s">
        <v>51</v>
      </c>
      <c r="D40" s="4" t="s">
        <v>51</v>
      </c>
      <c r="E40" t="str">
        <f t="shared" si="0"/>
        <v>Yes</v>
      </c>
    </row>
    <row r="41" spans="3:5" x14ac:dyDescent="0.3">
      <c r="C41" s="4" t="s">
        <v>52</v>
      </c>
      <c r="D41" s="4" t="s">
        <v>52</v>
      </c>
      <c r="E41" t="str">
        <f t="shared" si="0"/>
        <v>Yes</v>
      </c>
    </row>
    <row r="42" spans="3:5" x14ac:dyDescent="0.3">
      <c r="C42" s="4" t="s">
        <v>53</v>
      </c>
      <c r="D42" s="4" t="s">
        <v>53</v>
      </c>
      <c r="E42" t="str">
        <f t="shared" si="0"/>
        <v>Yes</v>
      </c>
    </row>
    <row r="43" spans="3:5" x14ac:dyDescent="0.3">
      <c r="C43" s="4" t="s">
        <v>54</v>
      </c>
      <c r="D43" s="4" t="s">
        <v>54</v>
      </c>
      <c r="E43" t="str">
        <f t="shared" si="0"/>
        <v>Yes</v>
      </c>
    </row>
    <row r="44" spans="3:5" x14ac:dyDescent="0.3">
      <c r="C44" s="4" t="s">
        <v>55</v>
      </c>
      <c r="D44" s="14" t="s">
        <v>55</v>
      </c>
      <c r="E44" t="str">
        <f t="shared" si="0"/>
        <v>Yes</v>
      </c>
    </row>
    <row r="45" spans="3:5" x14ac:dyDescent="0.3">
      <c r="C45" s="4"/>
      <c r="D45" s="4"/>
      <c r="E45" t="str">
        <f t="shared" si="0"/>
        <v>Yes</v>
      </c>
    </row>
    <row r="46" spans="3:5" x14ac:dyDescent="0.3">
      <c r="C46" s="4" t="s">
        <v>56</v>
      </c>
      <c r="D46" s="4" t="s">
        <v>56</v>
      </c>
      <c r="E46" t="str">
        <f t="shared" si="0"/>
        <v>Yes</v>
      </c>
    </row>
    <row r="47" spans="3:5" x14ac:dyDescent="0.3">
      <c r="C47" s="4"/>
      <c r="D47" s="4"/>
      <c r="E47" t="str">
        <f t="shared" si="0"/>
        <v>Yes</v>
      </c>
    </row>
    <row r="48" spans="3:5" x14ac:dyDescent="0.3">
      <c r="C48" s="4"/>
      <c r="D48" s="4"/>
      <c r="E48" t="str">
        <f t="shared" si="0"/>
        <v>Yes</v>
      </c>
    </row>
    <row r="49" spans="3:5" x14ac:dyDescent="0.3">
      <c r="C49" s="4" t="s">
        <v>57</v>
      </c>
      <c r="D49" s="4" t="s">
        <v>57</v>
      </c>
      <c r="E49" t="str">
        <f t="shared" si="0"/>
        <v>Yes</v>
      </c>
    </row>
    <row r="50" spans="3:5" ht="21" customHeight="1" x14ac:dyDescent="0.3">
      <c r="C50" s="4"/>
      <c r="D50" s="4"/>
      <c r="E50" t="str">
        <f t="shared" si="0"/>
        <v>Yes</v>
      </c>
    </row>
    <row r="51" spans="3:5" x14ac:dyDescent="0.3">
      <c r="C51" s="4" t="s">
        <v>58</v>
      </c>
      <c r="D51" s="4" t="s">
        <v>58</v>
      </c>
      <c r="E51" t="str">
        <f t="shared" si="0"/>
        <v>Yes</v>
      </c>
    </row>
    <row r="52" spans="3:5" x14ac:dyDescent="0.3">
      <c r="C52" s="4"/>
      <c r="D52" s="4"/>
      <c r="E52" t="str">
        <f t="shared" si="0"/>
        <v>Yes</v>
      </c>
    </row>
    <row r="53" spans="3:5" x14ac:dyDescent="0.3">
      <c r="C53" s="4" t="s">
        <v>59</v>
      </c>
      <c r="D53" s="15" t="s">
        <v>59</v>
      </c>
      <c r="E53" t="str">
        <f t="shared" si="0"/>
        <v>Yes</v>
      </c>
    </row>
    <row r="54" spans="3:5" x14ac:dyDescent="0.3">
      <c r="C54" s="4"/>
      <c r="D54" s="4"/>
      <c r="E54" t="str">
        <f t="shared" si="0"/>
        <v>Yes</v>
      </c>
    </row>
    <row r="55" spans="3:5" x14ac:dyDescent="0.3">
      <c r="C55" s="4" t="s">
        <v>60</v>
      </c>
      <c r="D55" s="14" t="s">
        <v>60</v>
      </c>
      <c r="E55" t="str">
        <f t="shared" si="0"/>
        <v>Yes</v>
      </c>
    </row>
    <row r="56" spans="3:5" x14ac:dyDescent="0.3">
      <c r="C56" s="4"/>
      <c r="D56" s="14"/>
      <c r="E56" t="str">
        <f>E57</f>
        <v>Yes</v>
      </c>
    </row>
    <row r="57" spans="3:5" x14ac:dyDescent="0.3">
      <c r="C57" s="4" t="s">
        <v>61</v>
      </c>
      <c r="D57" s="14" t="s">
        <v>61</v>
      </c>
      <c r="E57" t="str">
        <f t="shared" ref="E57:E114" si="1">IF(EXACT(C57,D57),"Yes","No")</f>
        <v>Yes</v>
      </c>
    </row>
    <row r="58" spans="3:5" x14ac:dyDescent="0.3">
      <c r="C58" s="4" t="s">
        <v>62</v>
      </c>
      <c r="D58" s="14" t="s">
        <v>62</v>
      </c>
      <c r="E58" t="str">
        <f t="shared" si="1"/>
        <v>Yes</v>
      </c>
    </row>
    <row r="59" spans="3:5" x14ac:dyDescent="0.3">
      <c r="C59" s="4" t="s">
        <v>63</v>
      </c>
      <c r="D59" s="16" t="s">
        <v>63</v>
      </c>
      <c r="E59" t="str">
        <f t="shared" si="1"/>
        <v>Yes</v>
      </c>
    </row>
    <row r="60" spans="3:5" x14ac:dyDescent="0.3">
      <c r="C60" s="4"/>
      <c r="D60" s="17"/>
      <c r="E60" t="str">
        <f t="shared" si="1"/>
        <v>Yes</v>
      </c>
    </row>
    <row r="61" spans="3:5" x14ac:dyDescent="0.3">
      <c r="C61" s="4"/>
      <c r="D61" s="14"/>
      <c r="E61" t="str">
        <f t="shared" si="1"/>
        <v>Yes</v>
      </c>
    </row>
    <row r="62" spans="3:5" x14ac:dyDescent="0.3">
      <c r="C62" s="4"/>
      <c r="D62" s="14"/>
      <c r="E62" t="str">
        <f t="shared" si="1"/>
        <v>Yes</v>
      </c>
    </row>
    <row r="63" spans="3:5" x14ac:dyDescent="0.3">
      <c r="C63" s="4"/>
      <c r="D63" s="4"/>
      <c r="E63" t="str">
        <f t="shared" si="1"/>
        <v>Yes</v>
      </c>
    </row>
    <row r="64" spans="3:5" x14ac:dyDescent="0.3">
      <c r="C64" s="4"/>
      <c r="D64" s="4"/>
      <c r="E64" t="str">
        <f t="shared" si="1"/>
        <v>Yes</v>
      </c>
    </row>
    <row r="65" spans="3:5" x14ac:dyDescent="0.3">
      <c r="C65" s="4" t="s">
        <v>64</v>
      </c>
      <c r="D65" s="4" t="s">
        <v>64</v>
      </c>
      <c r="E65" t="str">
        <f t="shared" si="1"/>
        <v>Yes</v>
      </c>
    </row>
    <row r="66" spans="3:5" x14ac:dyDescent="0.3">
      <c r="C66" s="4"/>
      <c r="D66" s="4"/>
      <c r="E66" t="str">
        <f t="shared" si="1"/>
        <v>Yes</v>
      </c>
    </row>
    <row r="67" spans="3:5" x14ac:dyDescent="0.3">
      <c r="C67" s="4" t="s">
        <v>65</v>
      </c>
      <c r="D67" s="4" t="s">
        <v>65</v>
      </c>
      <c r="E67" t="str">
        <f t="shared" si="1"/>
        <v>Yes</v>
      </c>
    </row>
    <row r="68" spans="3:5" x14ac:dyDescent="0.3">
      <c r="C68" s="4"/>
      <c r="D68" s="4"/>
      <c r="E68" t="str">
        <f t="shared" si="1"/>
        <v>Yes</v>
      </c>
    </row>
    <row r="69" spans="3:5" x14ac:dyDescent="0.3">
      <c r="C69" s="4" t="s">
        <v>66</v>
      </c>
      <c r="D69" s="4" t="s">
        <v>66</v>
      </c>
      <c r="E69" t="str">
        <f t="shared" si="1"/>
        <v>Yes</v>
      </c>
    </row>
    <row r="70" spans="3:5" x14ac:dyDescent="0.3">
      <c r="C70" s="4"/>
      <c r="D70" s="4"/>
      <c r="E70" t="str">
        <f t="shared" si="1"/>
        <v>Yes</v>
      </c>
    </row>
    <row r="71" spans="3:5" x14ac:dyDescent="0.3">
      <c r="C71" s="4" t="s">
        <v>67</v>
      </c>
      <c r="D71" s="4" t="s">
        <v>67</v>
      </c>
      <c r="E71" t="str">
        <f t="shared" si="1"/>
        <v>Yes</v>
      </c>
    </row>
    <row r="72" spans="3:5" x14ac:dyDescent="0.3">
      <c r="C72" s="4" t="s">
        <v>68</v>
      </c>
      <c r="D72" s="4" t="s">
        <v>68</v>
      </c>
      <c r="E72" t="str">
        <f t="shared" si="1"/>
        <v>Yes</v>
      </c>
    </row>
    <row r="73" spans="3:5" x14ac:dyDescent="0.3">
      <c r="C73" s="4" t="s">
        <v>69</v>
      </c>
      <c r="D73" s="4" t="s">
        <v>69</v>
      </c>
      <c r="E73" t="str">
        <f t="shared" si="1"/>
        <v>Yes</v>
      </c>
    </row>
    <row r="74" spans="3:5" x14ac:dyDescent="0.3">
      <c r="C74" s="4" t="s">
        <v>70</v>
      </c>
      <c r="D74" s="4" t="s">
        <v>70</v>
      </c>
      <c r="E74" t="str">
        <f t="shared" si="1"/>
        <v>Yes</v>
      </c>
    </row>
    <row r="75" spans="3:5" x14ac:dyDescent="0.3">
      <c r="C75" s="4"/>
      <c r="D75" s="4"/>
      <c r="E75" t="str">
        <f t="shared" si="1"/>
        <v>Yes</v>
      </c>
    </row>
    <row r="76" spans="3:5" x14ac:dyDescent="0.3">
      <c r="C76" s="4" t="s">
        <v>71</v>
      </c>
      <c r="D76" s="14" t="s">
        <v>71</v>
      </c>
      <c r="E76" t="str">
        <f t="shared" si="1"/>
        <v>Yes</v>
      </c>
    </row>
    <row r="77" spans="3:5" x14ac:dyDescent="0.3">
      <c r="C77" s="4" t="s">
        <v>72</v>
      </c>
      <c r="D77" s="14" t="s">
        <v>72</v>
      </c>
      <c r="E77" t="str">
        <f t="shared" si="1"/>
        <v>Yes</v>
      </c>
    </row>
    <row r="78" spans="3:5" ht="1.5" customHeight="1" x14ac:dyDescent="0.3">
      <c r="C78" s="4" t="s">
        <v>73</v>
      </c>
      <c r="D78" s="14"/>
      <c r="E78" t="str">
        <f t="shared" si="1"/>
        <v>No</v>
      </c>
    </row>
    <row r="79" spans="3:5" x14ac:dyDescent="0.3">
      <c r="C79" s="4" t="s">
        <v>74</v>
      </c>
      <c r="D79" s="14" t="s">
        <v>74</v>
      </c>
      <c r="E79" t="str">
        <f t="shared" si="1"/>
        <v>Yes</v>
      </c>
    </row>
    <row r="80" spans="3:5" x14ac:dyDescent="0.3">
      <c r="C80" s="4"/>
      <c r="D80" s="4"/>
      <c r="E80" t="str">
        <f t="shared" si="1"/>
        <v>Yes</v>
      </c>
    </row>
    <row r="81" spans="3:5" x14ac:dyDescent="0.3">
      <c r="C81" s="4" t="s">
        <v>75</v>
      </c>
      <c r="D81" s="4" t="s">
        <v>75</v>
      </c>
      <c r="E81" t="str">
        <f t="shared" si="1"/>
        <v>Yes</v>
      </c>
    </row>
    <row r="82" spans="3:5" x14ac:dyDescent="0.3">
      <c r="C82" s="4" t="s">
        <v>76</v>
      </c>
      <c r="D82" s="4" t="s">
        <v>76</v>
      </c>
      <c r="E82" t="str">
        <f t="shared" si="1"/>
        <v>Yes</v>
      </c>
    </row>
    <row r="83" spans="3:5" x14ac:dyDescent="0.3">
      <c r="C83" s="4" t="s">
        <v>77</v>
      </c>
      <c r="D83" s="4" t="s">
        <v>77</v>
      </c>
      <c r="E83" t="str">
        <f t="shared" si="1"/>
        <v>Yes</v>
      </c>
    </row>
    <row r="84" spans="3:5" x14ac:dyDescent="0.3">
      <c r="C84" s="4" t="s">
        <v>78</v>
      </c>
      <c r="D84" s="4" t="s">
        <v>78</v>
      </c>
      <c r="E84" t="str">
        <f t="shared" si="1"/>
        <v>Yes</v>
      </c>
    </row>
    <row r="85" spans="3:5" x14ac:dyDescent="0.3">
      <c r="C85" s="4" t="s">
        <v>79</v>
      </c>
      <c r="D85" s="4" t="s">
        <v>79</v>
      </c>
      <c r="E85" t="str">
        <f t="shared" si="1"/>
        <v>Yes</v>
      </c>
    </row>
    <row r="86" spans="3:5" x14ac:dyDescent="0.3">
      <c r="C86" s="4" t="s">
        <v>80</v>
      </c>
      <c r="D86" s="4" t="s">
        <v>80</v>
      </c>
      <c r="E86" t="str">
        <f t="shared" si="1"/>
        <v>Yes</v>
      </c>
    </row>
    <row r="87" spans="3:5" x14ac:dyDescent="0.3">
      <c r="C87" s="4" t="s">
        <v>81</v>
      </c>
      <c r="D87" s="4" t="s">
        <v>81</v>
      </c>
      <c r="E87" t="str">
        <f t="shared" si="1"/>
        <v>Yes</v>
      </c>
    </row>
    <row r="88" spans="3:5" x14ac:dyDescent="0.3">
      <c r="C88" s="4" t="s">
        <v>82</v>
      </c>
      <c r="D88" s="4" t="s">
        <v>82</v>
      </c>
      <c r="E88" t="str">
        <f t="shared" si="1"/>
        <v>Yes</v>
      </c>
    </row>
    <row r="89" spans="3:5" x14ac:dyDescent="0.3">
      <c r="C89" s="4"/>
      <c r="D89" s="4"/>
      <c r="E89" t="str">
        <f t="shared" si="1"/>
        <v>Yes</v>
      </c>
    </row>
    <row r="90" spans="3:5" x14ac:dyDescent="0.3">
      <c r="C90" s="4"/>
      <c r="D90" s="4"/>
      <c r="E90" t="str">
        <f t="shared" si="1"/>
        <v>Yes</v>
      </c>
    </row>
    <row r="91" spans="3:5" x14ac:dyDescent="0.3">
      <c r="C91" s="4"/>
      <c r="D91" s="4"/>
      <c r="E91" t="str">
        <f t="shared" si="1"/>
        <v>Yes</v>
      </c>
    </row>
    <row r="92" spans="3:5" x14ac:dyDescent="0.3">
      <c r="C92" s="4" t="s">
        <v>83</v>
      </c>
      <c r="D92" s="4" t="s">
        <v>83</v>
      </c>
      <c r="E92" t="str">
        <f t="shared" si="1"/>
        <v>Yes</v>
      </c>
    </row>
    <row r="93" spans="3:5" x14ac:dyDescent="0.3">
      <c r="C93" s="4" t="s">
        <v>84</v>
      </c>
      <c r="D93" s="4" t="s">
        <v>84</v>
      </c>
      <c r="E93" t="str">
        <f t="shared" si="1"/>
        <v>Yes</v>
      </c>
    </row>
    <row r="94" spans="3:5" x14ac:dyDescent="0.3">
      <c r="C94" s="4" t="s">
        <v>85</v>
      </c>
      <c r="D94" s="4" t="s">
        <v>85</v>
      </c>
      <c r="E94" t="str">
        <f t="shared" si="1"/>
        <v>Yes</v>
      </c>
    </row>
    <row r="95" spans="3:5" x14ac:dyDescent="0.3">
      <c r="C95" s="4" t="s">
        <v>86</v>
      </c>
      <c r="D95" s="4" t="s">
        <v>86</v>
      </c>
      <c r="E95" t="str">
        <f t="shared" si="1"/>
        <v>Yes</v>
      </c>
    </row>
    <row r="96" spans="3:5" x14ac:dyDescent="0.3">
      <c r="C96" s="4" t="s">
        <v>87</v>
      </c>
      <c r="D96" s="4" t="s">
        <v>87</v>
      </c>
      <c r="E96" t="str">
        <f t="shared" si="1"/>
        <v>Yes</v>
      </c>
    </row>
    <row r="97" spans="3:5" x14ac:dyDescent="0.3">
      <c r="C97" s="4" t="s">
        <v>88</v>
      </c>
      <c r="D97" s="4" t="s">
        <v>88</v>
      </c>
      <c r="E97" t="str">
        <f t="shared" si="1"/>
        <v>Yes</v>
      </c>
    </row>
    <row r="98" spans="3:5" x14ac:dyDescent="0.3">
      <c r="C98" s="4" t="s">
        <v>89</v>
      </c>
      <c r="D98" s="4" t="s">
        <v>89</v>
      </c>
      <c r="E98" t="str">
        <f t="shared" si="1"/>
        <v>Yes</v>
      </c>
    </row>
    <row r="99" spans="3:5" x14ac:dyDescent="0.3">
      <c r="C99" s="4" t="s">
        <v>90</v>
      </c>
      <c r="D99" s="4" t="s">
        <v>90</v>
      </c>
      <c r="E99" t="str">
        <f t="shared" si="1"/>
        <v>Yes</v>
      </c>
    </row>
    <row r="100" spans="3:5" x14ac:dyDescent="0.3">
      <c r="C100" s="4"/>
      <c r="D100" s="4"/>
      <c r="E100" t="str">
        <f t="shared" si="1"/>
        <v>Yes</v>
      </c>
    </row>
    <row r="101" spans="3:5" x14ac:dyDescent="0.3">
      <c r="C101" s="4"/>
      <c r="D101" s="4"/>
      <c r="E101" t="str">
        <f t="shared" si="1"/>
        <v>Yes</v>
      </c>
    </row>
    <row r="102" spans="3:5" x14ac:dyDescent="0.3">
      <c r="C102" s="4"/>
      <c r="D102" s="4"/>
      <c r="E102" t="str">
        <f t="shared" si="1"/>
        <v>Yes</v>
      </c>
    </row>
    <row r="103" spans="3:5" x14ac:dyDescent="0.3">
      <c r="C103" s="4"/>
      <c r="D103" s="4"/>
      <c r="E103" t="str">
        <f t="shared" si="1"/>
        <v>Yes</v>
      </c>
    </row>
    <row r="104" spans="3:5" x14ac:dyDescent="0.3">
      <c r="C104" s="4"/>
      <c r="D104" s="4"/>
      <c r="E104" t="str">
        <f t="shared" si="1"/>
        <v>Yes</v>
      </c>
    </row>
    <row r="105" spans="3:5" x14ac:dyDescent="0.3">
      <c r="C105" s="4"/>
      <c r="D105" s="4"/>
      <c r="E105" t="str">
        <f t="shared" si="1"/>
        <v>Yes</v>
      </c>
    </row>
    <row r="106" spans="3:5" x14ac:dyDescent="0.3">
      <c r="C106" s="4"/>
      <c r="D106" s="4"/>
      <c r="E106" t="str">
        <f t="shared" si="1"/>
        <v>Yes</v>
      </c>
    </row>
    <row r="107" spans="3:5" x14ac:dyDescent="0.3">
      <c r="C107" s="4"/>
      <c r="D107" s="4"/>
      <c r="E107" t="str">
        <f t="shared" si="1"/>
        <v>Yes</v>
      </c>
    </row>
    <row r="108" spans="3:5" x14ac:dyDescent="0.3">
      <c r="C108" s="4"/>
      <c r="D108" s="4"/>
      <c r="E108" t="str">
        <f t="shared" si="1"/>
        <v>Yes</v>
      </c>
    </row>
    <row r="109" spans="3:5" x14ac:dyDescent="0.3">
      <c r="C109" s="4"/>
      <c r="D109" s="4"/>
      <c r="E109" t="str">
        <f t="shared" si="1"/>
        <v>Yes</v>
      </c>
    </row>
    <row r="110" spans="3:5" x14ac:dyDescent="0.3">
      <c r="C110" s="4"/>
      <c r="D110" s="4"/>
      <c r="E110" t="str">
        <f t="shared" si="1"/>
        <v>Yes</v>
      </c>
    </row>
    <row r="111" spans="3:5" x14ac:dyDescent="0.3">
      <c r="C111" s="4" t="s">
        <v>91</v>
      </c>
      <c r="D111" s="4" t="s">
        <v>91</v>
      </c>
      <c r="E111" t="str">
        <f t="shared" si="1"/>
        <v>Yes</v>
      </c>
    </row>
    <row r="112" spans="3:5" x14ac:dyDescent="0.3">
      <c r="C112" s="4" t="s">
        <v>92</v>
      </c>
      <c r="D112" s="4" t="s">
        <v>92</v>
      </c>
      <c r="E112" t="str">
        <f t="shared" si="1"/>
        <v>Yes</v>
      </c>
    </row>
    <row r="113" spans="3:8" x14ac:dyDescent="0.3">
      <c r="C113" s="4" t="s">
        <v>93</v>
      </c>
      <c r="D113" s="4" t="s">
        <v>93</v>
      </c>
      <c r="E113" t="str">
        <f t="shared" si="1"/>
        <v>Yes</v>
      </c>
    </row>
    <row r="114" spans="3:8" x14ac:dyDescent="0.3">
      <c r="C114" s="4" t="s">
        <v>94</v>
      </c>
      <c r="D114" s="4" t="s">
        <v>94</v>
      </c>
      <c r="E114" t="str">
        <f t="shared" si="1"/>
        <v>Yes</v>
      </c>
    </row>
    <row r="115" spans="3:8" x14ac:dyDescent="0.3">
      <c r="C115" s="4" t="s">
        <v>95</v>
      </c>
      <c r="D115" s="4" t="s">
        <v>95</v>
      </c>
      <c r="E115" t="str">
        <f t="shared" ref="E115:E175" si="2">IF(EXACT(C115,D115),"Yes","No")</f>
        <v>Yes</v>
      </c>
    </row>
    <row r="116" spans="3:8" x14ac:dyDescent="0.3">
      <c r="C116" s="4" t="s">
        <v>96</v>
      </c>
      <c r="D116" s="4" t="s">
        <v>96</v>
      </c>
      <c r="E116" t="str">
        <f t="shared" si="2"/>
        <v>Yes</v>
      </c>
    </row>
    <row r="117" spans="3:8" x14ac:dyDescent="0.3">
      <c r="C117" s="4" t="s">
        <v>97</v>
      </c>
      <c r="D117" s="4" t="s">
        <v>97</v>
      </c>
      <c r="E117" t="str">
        <f t="shared" si="2"/>
        <v>Yes</v>
      </c>
    </row>
    <row r="118" spans="3:8" x14ac:dyDescent="0.3">
      <c r="C118" s="4" t="s">
        <v>98</v>
      </c>
      <c r="D118" s="4" t="s">
        <v>98</v>
      </c>
      <c r="E118" t="str">
        <f t="shared" si="2"/>
        <v>Yes</v>
      </c>
      <c r="H118" s="18" t="e">
        <f>D118-C118</f>
        <v>#VALUE!</v>
      </c>
    </row>
    <row r="119" spans="3:8" x14ac:dyDescent="0.3">
      <c r="C119" s="4" t="s">
        <v>99</v>
      </c>
      <c r="D119" s="4" t="s">
        <v>99</v>
      </c>
      <c r="E119" t="str">
        <f t="shared" si="2"/>
        <v>Yes</v>
      </c>
    </row>
    <row r="120" spans="3:8" x14ac:dyDescent="0.3">
      <c r="C120" s="4" t="s">
        <v>100</v>
      </c>
      <c r="D120" s="4" t="s">
        <v>100</v>
      </c>
      <c r="E120" t="str">
        <f t="shared" si="2"/>
        <v>Yes</v>
      </c>
    </row>
    <row r="121" spans="3:8" x14ac:dyDescent="0.3">
      <c r="C121" s="4" t="s">
        <v>101</v>
      </c>
      <c r="D121" s="4" t="s">
        <v>101</v>
      </c>
      <c r="E121" t="str">
        <f t="shared" si="2"/>
        <v>Yes</v>
      </c>
    </row>
    <row r="122" spans="3:8" x14ac:dyDescent="0.3">
      <c r="C122" s="4" t="s">
        <v>102</v>
      </c>
      <c r="D122" s="4" t="s">
        <v>102</v>
      </c>
      <c r="E122" t="str">
        <f t="shared" si="2"/>
        <v>Yes</v>
      </c>
    </row>
    <row r="123" spans="3:8" x14ac:dyDescent="0.3">
      <c r="C123" s="4" t="s">
        <v>103</v>
      </c>
      <c r="D123" s="4" t="s">
        <v>103</v>
      </c>
      <c r="E123" t="str">
        <f t="shared" si="2"/>
        <v>Yes</v>
      </c>
    </row>
    <row r="124" spans="3:8" x14ac:dyDescent="0.3">
      <c r="C124" s="4"/>
      <c r="D124" s="4"/>
      <c r="E124" t="str">
        <f t="shared" si="2"/>
        <v>Yes</v>
      </c>
    </row>
    <row r="125" spans="3:8" x14ac:dyDescent="0.3">
      <c r="C125" s="4" t="s">
        <v>104</v>
      </c>
      <c r="D125" s="4" t="s">
        <v>104</v>
      </c>
      <c r="E125" t="str">
        <f t="shared" si="2"/>
        <v>Yes</v>
      </c>
    </row>
    <row r="126" spans="3:8" x14ac:dyDescent="0.3">
      <c r="C126" s="4" t="s">
        <v>105</v>
      </c>
      <c r="D126" s="4" t="s">
        <v>105</v>
      </c>
      <c r="E126" t="str">
        <f t="shared" si="2"/>
        <v>Yes</v>
      </c>
    </row>
    <row r="127" spans="3:8" x14ac:dyDescent="0.3">
      <c r="C127" s="4" t="s">
        <v>106</v>
      </c>
      <c r="D127" s="4" t="s">
        <v>106</v>
      </c>
      <c r="E127" t="str">
        <f t="shared" si="2"/>
        <v>Yes</v>
      </c>
    </row>
    <row r="128" spans="3:8" x14ac:dyDescent="0.3">
      <c r="C128" s="4" t="s">
        <v>107</v>
      </c>
      <c r="D128" s="4" t="s">
        <v>107</v>
      </c>
      <c r="E128" t="str">
        <f t="shared" si="2"/>
        <v>Yes</v>
      </c>
    </row>
    <row r="129" spans="3:5" x14ac:dyDescent="0.3">
      <c r="C129" s="4" t="s">
        <v>108</v>
      </c>
      <c r="D129" s="4" t="s">
        <v>108</v>
      </c>
      <c r="E129" t="str">
        <f t="shared" si="2"/>
        <v>Yes</v>
      </c>
    </row>
    <row r="130" spans="3:5" x14ac:dyDescent="0.3">
      <c r="C130" s="4"/>
      <c r="D130" s="4"/>
      <c r="E130" t="str">
        <f t="shared" si="2"/>
        <v>Yes</v>
      </c>
    </row>
    <row r="131" spans="3:5" x14ac:dyDescent="0.3">
      <c r="C131" s="4" t="s">
        <v>109</v>
      </c>
      <c r="D131" s="4" t="s">
        <v>109</v>
      </c>
      <c r="E131" t="str">
        <f t="shared" si="2"/>
        <v>Yes</v>
      </c>
    </row>
    <row r="132" spans="3:5" x14ac:dyDescent="0.3">
      <c r="C132" s="4" t="s">
        <v>110</v>
      </c>
      <c r="D132" s="4" t="s">
        <v>110</v>
      </c>
      <c r="E132" t="str">
        <f t="shared" si="2"/>
        <v>Yes</v>
      </c>
    </row>
    <row r="133" spans="3:5" x14ac:dyDescent="0.3">
      <c r="C133" s="4" t="s">
        <v>111</v>
      </c>
      <c r="D133" s="4" t="s">
        <v>111</v>
      </c>
      <c r="E133" t="str">
        <f t="shared" si="2"/>
        <v>Yes</v>
      </c>
    </row>
    <row r="134" spans="3:5" x14ac:dyDescent="0.3">
      <c r="C134" s="4" t="s">
        <v>112</v>
      </c>
      <c r="D134" s="4" t="s">
        <v>112</v>
      </c>
      <c r="E134" t="str">
        <f t="shared" si="2"/>
        <v>Yes</v>
      </c>
    </row>
    <row r="135" spans="3:5" x14ac:dyDescent="0.3">
      <c r="C135" s="4" t="s">
        <v>113</v>
      </c>
      <c r="D135" s="4" t="s">
        <v>113</v>
      </c>
      <c r="E135" t="str">
        <f t="shared" si="2"/>
        <v>Yes</v>
      </c>
    </row>
    <row r="136" spans="3:5" x14ac:dyDescent="0.3">
      <c r="C136" s="4" t="s">
        <v>114</v>
      </c>
      <c r="D136" s="4" t="s">
        <v>114</v>
      </c>
      <c r="E136" t="str">
        <f t="shared" si="2"/>
        <v>Yes</v>
      </c>
    </row>
    <row r="137" spans="3:5" x14ac:dyDescent="0.3">
      <c r="C137" s="4" t="s">
        <v>115</v>
      </c>
      <c r="D137" s="4" t="s">
        <v>115</v>
      </c>
      <c r="E137" t="str">
        <f t="shared" si="2"/>
        <v>Yes</v>
      </c>
    </row>
    <row r="138" spans="3:5" x14ac:dyDescent="0.3">
      <c r="C138" s="4"/>
      <c r="D138" s="4"/>
      <c r="E138" t="str">
        <f t="shared" si="2"/>
        <v>Yes</v>
      </c>
    </row>
    <row r="139" spans="3:5" x14ac:dyDescent="0.3">
      <c r="C139" s="4" t="s">
        <v>116</v>
      </c>
      <c r="D139" s="4" t="s">
        <v>116</v>
      </c>
      <c r="E139" t="str">
        <f t="shared" si="2"/>
        <v>Yes</v>
      </c>
    </row>
    <row r="140" spans="3:5" x14ac:dyDescent="0.3">
      <c r="C140" s="4" t="s">
        <v>117</v>
      </c>
      <c r="D140" s="4" t="s">
        <v>117</v>
      </c>
      <c r="E140" t="str">
        <f t="shared" si="2"/>
        <v>Yes</v>
      </c>
    </row>
    <row r="141" spans="3:5" x14ac:dyDescent="0.3">
      <c r="C141" s="4" t="s">
        <v>118</v>
      </c>
      <c r="D141" s="4" t="s">
        <v>118</v>
      </c>
      <c r="E141" t="str">
        <f t="shared" si="2"/>
        <v>Yes</v>
      </c>
    </row>
    <row r="142" spans="3:5" x14ac:dyDescent="0.3">
      <c r="C142" s="4" t="s">
        <v>119</v>
      </c>
      <c r="D142" s="4" t="s">
        <v>119</v>
      </c>
      <c r="E142" t="str">
        <f t="shared" si="2"/>
        <v>Yes</v>
      </c>
    </row>
    <row r="143" spans="3:5" x14ac:dyDescent="0.3">
      <c r="C143" s="4"/>
      <c r="D143" s="4"/>
      <c r="E143" t="str">
        <f t="shared" si="2"/>
        <v>Yes</v>
      </c>
    </row>
    <row r="144" spans="3:5" x14ac:dyDescent="0.3">
      <c r="C144" s="4" t="s">
        <v>120</v>
      </c>
      <c r="D144" s="4" t="s">
        <v>120</v>
      </c>
      <c r="E144" t="str">
        <f t="shared" si="2"/>
        <v>Yes</v>
      </c>
    </row>
    <row r="145" spans="3:7" x14ac:dyDescent="0.3">
      <c r="C145" s="4" t="s">
        <v>121</v>
      </c>
      <c r="D145" s="4" t="s">
        <v>121</v>
      </c>
      <c r="E145" t="str">
        <f t="shared" si="2"/>
        <v>Yes</v>
      </c>
    </row>
    <row r="146" spans="3:7" x14ac:dyDescent="0.3">
      <c r="C146" s="4" t="s">
        <v>122</v>
      </c>
      <c r="D146" s="4" t="s">
        <v>122</v>
      </c>
      <c r="E146" t="str">
        <f t="shared" si="2"/>
        <v>Yes</v>
      </c>
    </row>
    <row r="147" spans="3:7" x14ac:dyDescent="0.3">
      <c r="C147" s="4" t="s">
        <v>123</v>
      </c>
      <c r="D147" s="4" t="s">
        <v>123</v>
      </c>
      <c r="E147" t="str">
        <f t="shared" si="2"/>
        <v>Yes</v>
      </c>
    </row>
    <row r="148" spans="3:7" x14ac:dyDescent="0.3">
      <c r="C148" s="4" t="s">
        <v>124</v>
      </c>
      <c r="D148" s="4" t="s">
        <v>124</v>
      </c>
      <c r="E148" t="str">
        <f t="shared" si="2"/>
        <v>Yes</v>
      </c>
    </row>
    <row r="149" spans="3:7" x14ac:dyDescent="0.3">
      <c r="C149" s="4"/>
      <c r="D149" s="4"/>
      <c r="E149" t="str">
        <f t="shared" si="2"/>
        <v>Yes</v>
      </c>
    </row>
    <row r="150" spans="3:7" x14ac:dyDescent="0.3">
      <c r="C150" s="4"/>
      <c r="D150" s="4"/>
      <c r="E150" t="str">
        <f t="shared" si="2"/>
        <v>Yes</v>
      </c>
    </row>
    <row r="151" spans="3:7" x14ac:dyDescent="0.3">
      <c r="C151" s="4" t="s">
        <v>125</v>
      </c>
      <c r="D151" s="4" t="s">
        <v>125</v>
      </c>
      <c r="E151" t="str">
        <f t="shared" si="2"/>
        <v>Yes</v>
      </c>
    </row>
    <row r="152" spans="3:7" x14ac:dyDescent="0.3">
      <c r="C152" s="4" t="s">
        <v>126</v>
      </c>
      <c r="D152" s="4" t="s">
        <v>126</v>
      </c>
      <c r="E152" t="str">
        <f t="shared" si="2"/>
        <v>Yes</v>
      </c>
    </row>
    <row r="153" spans="3:7" x14ac:dyDescent="0.3">
      <c r="C153" s="4" t="s">
        <v>127</v>
      </c>
      <c r="D153" s="4" t="s">
        <v>127</v>
      </c>
      <c r="E153" t="str">
        <f t="shared" si="2"/>
        <v>Yes</v>
      </c>
    </row>
    <row r="154" spans="3:7" x14ac:dyDescent="0.3">
      <c r="C154" s="4"/>
      <c r="D154" s="4"/>
      <c r="E154" t="str">
        <f t="shared" si="2"/>
        <v>Yes</v>
      </c>
    </row>
    <row r="155" spans="3:7" x14ac:dyDescent="0.3">
      <c r="C155" s="4"/>
      <c r="D155" s="4"/>
      <c r="E155" t="str">
        <f t="shared" si="2"/>
        <v>Yes</v>
      </c>
    </row>
    <row r="156" spans="3:7" x14ac:dyDescent="0.3">
      <c r="C156" s="4" t="s">
        <v>128</v>
      </c>
      <c r="D156" s="4" t="s">
        <v>128</v>
      </c>
      <c r="E156" t="str">
        <f t="shared" si="2"/>
        <v>Yes</v>
      </c>
      <c r="G156" s="18" t="e">
        <f>D156-C156</f>
        <v>#VALUE!</v>
      </c>
    </row>
    <row r="157" spans="3:7" x14ac:dyDescent="0.3">
      <c r="C157" s="4" t="s">
        <v>129</v>
      </c>
      <c r="D157" s="4" t="s">
        <v>129</v>
      </c>
      <c r="E157" t="str">
        <f t="shared" si="2"/>
        <v>Yes</v>
      </c>
    </row>
    <row r="158" spans="3:7" x14ac:dyDescent="0.3">
      <c r="C158" s="4"/>
      <c r="E158" t="str">
        <f t="shared" si="2"/>
        <v>Yes</v>
      </c>
    </row>
    <row r="159" spans="3:7" x14ac:dyDescent="0.3">
      <c r="C159" s="4" t="s">
        <v>130</v>
      </c>
      <c r="D159" s="4" t="s">
        <v>130</v>
      </c>
      <c r="E159" t="str">
        <f t="shared" si="2"/>
        <v>Yes</v>
      </c>
    </row>
    <row r="160" spans="3:7" x14ac:dyDescent="0.3">
      <c r="C160" s="4"/>
      <c r="D160" s="4"/>
      <c r="E160" t="str">
        <f t="shared" si="2"/>
        <v>Yes</v>
      </c>
    </row>
    <row r="161" spans="3:5" x14ac:dyDescent="0.3">
      <c r="C161" s="4"/>
      <c r="D161" s="4"/>
      <c r="E161" t="str">
        <f t="shared" si="2"/>
        <v>Yes</v>
      </c>
    </row>
    <row r="162" spans="3:5" x14ac:dyDescent="0.3">
      <c r="C162" s="4"/>
      <c r="D162" s="4"/>
      <c r="E162" t="str">
        <f t="shared" si="2"/>
        <v>Yes</v>
      </c>
    </row>
    <row r="163" spans="3:5" x14ac:dyDescent="0.3">
      <c r="C163" s="4" t="s">
        <v>131</v>
      </c>
      <c r="D163" s="4" t="s">
        <v>131</v>
      </c>
      <c r="E163" t="str">
        <f t="shared" si="2"/>
        <v>Yes</v>
      </c>
    </row>
    <row r="164" spans="3:5" x14ac:dyDescent="0.3">
      <c r="C164" s="4"/>
      <c r="D164" s="4"/>
      <c r="E164" t="str">
        <f t="shared" si="2"/>
        <v>Yes</v>
      </c>
    </row>
    <row r="165" spans="3:5" x14ac:dyDescent="0.3">
      <c r="C165" s="4" t="s">
        <v>132</v>
      </c>
      <c r="D165" s="4" t="s">
        <v>132</v>
      </c>
      <c r="E165" t="str">
        <f t="shared" si="2"/>
        <v>Yes</v>
      </c>
    </row>
    <row r="166" spans="3:5" x14ac:dyDescent="0.3">
      <c r="C166" s="4" t="s">
        <v>133</v>
      </c>
      <c r="D166" s="4" t="s">
        <v>133</v>
      </c>
      <c r="E166" t="str">
        <f t="shared" si="2"/>
        <v>Yes</v>
      </c>
    </row>
    <row r="167" spans="3:5" x14ac:dyDescent="0.3">
      <c r="C167" s="4" t="s">
        <v>134</v>
      </c>
      <c r="D167" s="4" t="s">
        <v>134</v>
      </c>
      <c r="E167" t="str">
        <f t="shared" si="2"/>
        <v>Yes</v>
      </c>
    </row>
    <row r="168" spans="3:5" x14ac:dyDescent="0.3">
      <c r="C168" s="4" t="s">
        <v>135</v>
      </c>
      <c r="D168" s="4" t="s">
        <v>135</v>
      </c>
      <c r="E168" t="str">
        <f t="shared" si="2"/>
        <v>Yes</v>
      </c>
    </row>
    <row r="169" spans="3:5" x14ac:dyDescent="0.3">
      <c r="C169" s="4" t="s">
        <v>136</v>
      </c>
      <c r="D169" s="4" t="s">
        <v>136</v>
      </c>
      <c r="E169" t="str">
        <f t="shared" si="2"/>
        <v>Yes</v>
      </c>
    </row>
    <row r="170" spans="3:5" x14ac:dyDescent="0.3">
      <c r="C170" s="4"/>
      <c r="E170" t="str">
        <f>IF(EXACT(C170,D169),"Yes","No")</f>
        <v>No</v>
      </c>
    </row>
    <row r="171" spans="3:5" x14ac:dyDescent="0.3">
      <c r="C171" s="4" t="s">
        <v>137</v>
      </c>
      <c r="D171" s="4" t="s">
        <v>137</v>
      </c>
      <c r="E171" t="str">
        <f t="shared" si="2"/>
        <v>Yes</v>
      </c>
    </row>
    <row r="172" spans="3:5" x14ac:dyDescent="0.3">
      <c r="C172" s="4" t="s">
        <v>138</v>
      </c>
      <c r="D172" s="4" t="s">
        <v>138</v>
      </c>
      <c r="E172" t="str">
        <f t="shared" si="2"/>
        <v>Yes</v>
      </c>
    </row>
    <row r="173" spans="3:5" x14ac:dyDescent="0.3">
      <c r="C173" s="4" t="s">
        <v>139</v>
      </c>
      <c r="D173" s="4" t="s">
        <v>139</v>
      </c>
      <c r="E173" t="str">
        <f t="shared" si="2"/>
        <v>Yes</v>
      </c>
    </row>
    <row r="174" spans="3:5" x14ac:dyDescent="0.3">
      <c r="C174" s="4" t="s">
        <v>140</v>
      </c>
      <c r="D174" s="4" t="s">
        <v>140</v>
      </c>
      <c r="E174" t="str">
        <f t="shared" si="2"/>
        <v>Yes</v>
      </c>
    </row>
    <row r="175" spans="3:5" x14ac:dyDescent="0.3">
      <c r="C175" s="4" t="s">
        <v>141</v>
      </c>
      <c r="D175" s="4" t="s">
        <v>141</v>
      </c>
      <c r="E175" t="str">
        <f t="shared" si="2"/>
        <v>Yes</v>
      </c>
    </row>
    <row r="176" spans="3:5" x14ac:dyDescent="0.3">
      <c r="C176" s="4" t="s">
        <v>142</v>
      </c>
      <c r="D176" s="4" t="s">
        <v>142</v>
      </c>
      <c r="E176" t="str">
        <f t="shared" ref="E176:E228" si="3">IF(EXACT(C176,D176),"Yes","No")</f>
        <v>Yes</v>
      </c>
    </row>
    <row r="177" spans="3:5" x14ac:dyDescent="0.3">
      <c r="C177" s="4"/>
      <c r="D177" s="4"/>
      <c r="E177" t="str">
        <f t="shared" si="3"/>
        <v>Yes</v>
      </c>
    </row>
    <row r="178" spans="3:5" x14ac:dyDescent="0.3">
      <c r="C178" s="4"/>
      <c r="D178" s="4"/>
      <c r="E178" t="str">
        <f t="shared" si="3"/>
        <v>Yes</v>
      </c>
    </row>
    <row r="179" spans="3:5" x14ac:dyDescent="0.3">
      <c r="C179" s="4"/>
      <c r="D179" s="4"/>
      <c r="E179" t="str">
        <f t="shared" si="3"/>
        <v>Yes</v>
      </c>
    </row>
    <row r="180" spans="3:5" x14ac:dyDescent="0.3">
      <c r="C180" s="4"/>
      <c r="D180" s="4"/>
      <c r="E180" t="str">
        <f t="shared" si="3"/>
        <v>Yes</v>
      </c>
    </row>
    <row r="181" spans="3:5" x14ac:dyDescent="0.3">
      <c r="C181" s="4" t="s">
        <v>143</v>
      </c>
      <c r="D181" s="4" t="s">
        <v>143</v>
      </c>
      <c r="E181" t="str">
        <f t="shared" si="3"/>
        <v>Yes</v>
      </c>
    </row>
    <row r="182" spans="3:5" x14ac:dyDescent="0.3">
      <c r="C182" s="4" t="s">
        <v>144</v>
      </c>
      <c r="D182" s="4" t="s">
        <v>144</v>
      </c>
      <c r="E182" t="str">
        <f t="shared" si="3"/>
        <v>Yes</v>
      </c>
    </row>
    <row r="183" spans="3:5" x14ac:dyDescent="0.3">
      <c r="C183" s="4" t="s">
        <v>145</v>
      </c>
      <c r="D183" s="4" t="s">
        <v>145</v>
      </c>
      <c r="E183" t="str">
        <f t="shared" si="3"/>
        <v>Yes</v>
      </c>
    </row>
    <row r="184" spans="3:5" x14ac:dyDescent="0.3">
      <c r="C184" s="4" t="s">
        <v>146</v>
      </c>
      <c r="D184" s="4" t="s">
        <v>146</v>
      </c>
      <c r="E184" t="str">
        <f t="shared" si="3"/>
        <v>Yes</v>
      </c>
    </row>
    <row r="185" spans="3:5" x14ac:dyDescent="0.3">
      <c r="C185" s="4" t="s">
        <v>147</v>
      </c>
      <c r="D185" s="4" t="s">
        <v>147</v>
      </c>
      <c r="E185" t="str">
        <f t="shared" si="3"/>
        <v>Yes</v>
      </c>
    </row>
    <row r="186" spans="3:5" ht="15.6" x14ac:dyDescent="0.3">
      <c r="C186" s="4" t="s">
        <v>148</v>
      </c>
      <c r="D186" s="21" t="s">
        <v>148</v>
      </c>
      <c r="E186" t="str">
        <f t="shared" si="3"/>
        <v>Yes</v>
      </c>
    </row>
    <row r="187" spans="3:5" x14ac:dyDescent="0.3">
      <c r="C187" s="4" t="s">
        <v>149</v>
      </c>
      <c r="D187" s="4" t="s">
        <v>149</v>
      </c>
      <c r="E187" t="str">
        <f t="shared" si="3"/>
        <v>Yes</v>
      </c>
    </row>
    <row r="188" spans="3:5" x14ac:dyDescent="0.3">
      <c r="C188" s="4" t="s">
        <v>150</v>
      </c>
      <c r="D188" s="4" t="s">
        <v>150</v>
      </c>
      <c r="E188" t="str">
        <f t="shared" si="3"/>
        <v>Yes</v>
      </c>
    </row>
    <row r="189" spans="3:5" x14ac:dyDescent="0.3">
      <c r="C189" s="4" t="s">
        <v>151</v>
      </c>
      <c r="D189" s="4" t="s">
        <v>151</v>
      </c>
      <c r="E189" t="str">
        <f t="shared" si="3"/>
        <v>Yes</v>
      </c>
    </row>
    <row r="190" spans="3:5" x14ac:dyDescent="0.3">
      <c r="C190" s="4" t="s">
        <v>152</v>
      </c>
      <c r="D190" s="4" t="s">
        <v>152</v>
      </c>
      <c r="E190" t="str">
        <f t="shared" si="3"/>
        <v>Yes</v>
      </c>
    </row>
    <row r="191" spans="3:5" x14ac:dyDescent="0.3">
      <c r="C191" s="4" t="s">
        <v>153</v>
      </c>
      <c r="D191" s="4" t="s">
        <v>153</v>
      </c>
      <c r="E191" t="str">
        <f t="shared" si="3"/>
        <v>Yes</v>
      </c>
    </row>
    <row r="192" spans="3:5" x14ac:dyDescent="0.3">
      <c r="C192" s="4" t="s">
        <v>154</v>
      </c>
      <c r="D192" s="4" t="s">
        <v>154</v>
      </c>
      <c r="E192" t="str">
        <f t="shared" si="3"/>
        <v>Yes</v>
      </c>
    </row>
    <row r="193" spans="3:5" x14ac:dyDescent="0.3">
      <c r="C193" s="4" t="s">
        <v>155</v>
      </c>
      <c r="D193" s="4" t="s">
        <v>155</v>
      </c>
      <c r="E193" t="str">
        <f t="shared" si="3"/>
        <v>Yes</v>
      </c>
    </row>
    <row r="194" spans="3:5" x14ac:dyDescent="0.3">
      <c r="C194" s="4" t="s">
        <v>156</v>
      </c>
      <c r="D194" s="4" t="s">
        <v>156</v>
      </c>
      <c r="E194" t="str">
        <f t="shared" si="3"/>
        <v>Yes</v>
      </c>
    </row>
    <row r="195" spans="3:5" x14ac:dyDescent="0.3">
      <c r="C195" s="4" t="s">
        <v>157</v>
      </c>
      <c r="D195" s="4" t="s">
        <v>157</v>
      </c>
      <c r="E195" t="str">
        <f t="shared" si="3"/>
        <v>Yes</v>
      </c>
    </row>
    <row r="196" spans="3:5" x14ac:dyDescent="0.3">
      <c r="C196" s="4" t="s">
        <v>158</v>
      </c>
      <c r="D196" s="4" t="s">
        <v>158</v>
      </c>
      <c r="E196" t="str">
        <f t="shared" si="3"/>
        <v>Yes</v>
      </c>
    </row>
    <row r="197" spans="3:5" x14ac:dyDescent="0.3">
      <c r="C197" s="4" t="s">
        <v>159</v>
      </c>
      <c r="D197" s="4" t="s">
        <v>159</v>
      </c>
      <c r="E197" t="str">
        <f t="shared" si="3"/>
        <v>Yes</v>
      </c>
    </row>
    <row r="198" spans="3:5" x14ac:dyDescent="0.3">
      <c r="C198" s="4" t="s">
        <v>160</v>
      </c>
      <c r="D198" s="4" t="s">
        <v>160</v>
      </c>
      <c r="E198" t="str">
        <f t="shared" si="3"/>
        <v>Yes</v>
      </c>
    </row>
    <row r="199" spans="3:5" x14ac:dyDescent="0.3">
      <c r="C199" s="4" t="s">
        <v>161</v>
      </c>
      <c r="D199" s="4" t="s">
        <v>161</v>
      </c>
      <c r="E199" t="str">
        <f t="shared" si="3"/>
        <v>Yes</v>
      </c>
    </row>
    <row r="200" spans="3:5" x14ac:dyDescent="0.3">
      <c r="C200" s="4" t="s">
        <v>162</v>
      </c>
      <c r="D200" s="4" t="s">
        <v>162</v>
      </c>
      <c r="E200" t="str">
        <f t="shared" si="3"/>
        <v>Yes</v>
      </c>
    </row>
    <row r="201" spans="3:5" x14ac:dyDescent="0.3">
      <c r="C201" s="4" t="s">
        <v>163</v>
      </c>
      <c r="D201" s="4" t="s">
        <v>163</v>
      </c>
      <c r="E201" t="str">
        <f t="shared" si="3"/>
        <v>Yes</v>
      </c>
    </row>
    <row r="202" spans="3:5" x14ac:dyDescent="0.3">
      <c r="C202" s="4" t="s">
        <v>164</v>
      </c>
      <c r="D202" s="4" t="s">
        <v>164</v>
      </c>
      <c r="E202" t="str">
        <f t="shared" si="3"/>
        <v>Yes</v>
      </c>
    </row>
    <row r="203" spans="3:5" x14ac:dyDescent="0.3">
      <c r="C203" s="4" t="s">
        <v>165</v>
      </c>
      <c r="D203" s="4" t="s">
        <v>165</v>
      </c>
      <c r="E203" t="str">
        <f t="shared" si="3"/>
        <v>Yes</v>
      </c>
    </row>
    <row r="204" spans="3:5" x14ac:dyDescent="0.3">
      <c r="C204" s="4" t="s">
        <v>166</v>
      </c>
      <c r="D204" s="4" t="s">
        <v>166</v>
      </c>
      <c r="E204" t="str">
        <f t="shared" si="3"/>
        <v>Yes</v>
      </c>
    </row>
    <row r="205" spans="3:5" x14ac:dyDescent="0.3">
      <c r="C205" s="4" t="s">
        <v>167</v>
      </c>
      <c r="D205" s="4" t="s">
        <v>167</v>
      </c>
      <c r="E205" t="str">
        <f t="shared" si="3"/>
        <v>Yes</v>
      </c>
    </row>
    <row r="206" spans="3:5" x14ac:dyDescent="0.3">
      <c r="C206" s="4" t="s">
        <v>168</v>
      </c>
      <c r="D206" s="4" t="s">
        <v>168</v>
      </c>
      <c r="E206" t="str">
        <f t="shared" si="3"/>
        <v>Yes</v>
      </c>
    </row>
    <row r="207" spans="3:5" x14ac:dyDescent="0.3">
      <c r="C207" s="4" t="s">
        <v>169</v>
      </c>
      <c r="D207" s="4" t="s">
        <v>169</v>
      </c>
      <c r="E207" t="str">
        <f t="shared" si="3"/>
        <v>Yes</v>
      </c>
    </row>
    <row r="208" spans="3:5" x14ac:dyDescent="0.3">
      <c r="C208" s="4" t="s">
        <v>170</v>
      </c>
      <c r="D208" s="4" t="s">
        <v>170</v>
      </c>
      <c r="E208" t="str">
        <f t="shared" si="3"/>
        <v>Yes</v>
      </c>
    </row>
    <row r="209" spans="3:5" x14ac:dyDescent="0.3">
      <c r="C209" s="4"/>
      <c r="E209" t="str">
        <f t="shared" si="3"/>
        <v>Yes</v>
      </c>
    </row>
    <row r="210" spans="3:5" x14ac:dyDescent="0.3">
      <c r="C210" s="4"/>
      <c r="E210" t="str">
        <f t="shared" si="3"/>
        <v>Yes</v>
      </c>
    </row>
    <row r="211" spans="3:5" x14ac:dyDescent="0.3">
      <c r="C211" s="4"/>
      <c r="E211" t="str">
        <f t="shared" si="3"/>
        <v>Yes</v>
      </c>
    </row>
    <row r="212" spans="3:5" x14ac:dyDescent="0.3">
      <c r="C212" s="4" t="s">
        <v>171</v>
      </c>
      <c r="D212" s="4" t="s">
        <v>171</v>
      </c>
      <c r="E212" t="str">
        <f t="shared" si="3"/>
        <v>Yes</v>
      </c>
    </row>
    <row r="213" spans="3:5" x14ac:dyDescent="0.3">
      <c r="C213" s="4" t="s">
        <v>172</v>
      </c>
      <c r="D213" s="4" t="s">
        <v>172</v>
      </c>
      <c r="E213" t="str">
        <f t="shared" si="3"/>
        <v>Yes</v>
      </c>
    </row>
    <row r="214" spans="3:5" x14ac:dyDescent="0.3">
      <c r="C214" s="4" t="s">
        <v>173</v>
      </c>
      <c r="D214" s="4" t="s">
        <v>173</v>
      </c>
      <c r="E214" t="str">
        <f t="shared" si="3"/>
        <v>Yes</v>
      </c>
    </row>
    <row r="215" spans="3:5" x14ac:dyDescent="0.3">
      <c r="C215" s="4" t="s">
        <v>174</v>
      </c>
      <c r="D215" s="4" t="s">
        <v>174</v>
      </c>
      <c r="E215" t="str">
        <f t="shared" si="3"/>
        <v>Yes</v>
      </c>
    </row>
    <row r="216" spans="3:5" x14ac:dyDescent="0.3">
      <c r="C216" s="4" t="s">
        <v>175</v>
      </c>
      <c r="D216" s="4" t="s">
        <v>175</v>
      </c>
      <c r="E216" t="str">
        <f t="shared" si="3"/>
        <v>Yes</v>
      </c>
    </row>
    <row r="217" spans="3:5" x14ac:dyDescent="0.3">
      <c r="C217" s="4"/>
      <c r="D217" s="4"/>
      <c r="E217" t="str">
        <f t="shared" si="3"/>
        <v>Yes</v>
      </c>
    </row>
    <row r="218" spans="3:5" x14ac:dyDescent="0.3">
      <c r="C218" s="4" t="s">
        <v>176</v>
      </c>
      <c r="D218" s="4" t="s">
        <v>176</v>
      </c>
      <c r="E218" t="str">
        <f t="shared" si="3"/>
        <v>Yes</v>
      </c>
    </row>
    <row r="219" spans="3:5" x14ac:dyDescent="0.3">
      <c r="C219" s="4" t="s">
        <v>177</v>
      </c>
      <c r="D219" s="4" t="s">
        <v>177</v>
      </c>
      <c r="E219" t="str">
        <f t="shared" si="3"/>
        <v>Yes</v>
      </c>
    </row>
    <row r="220" spans="3:5" x14ac:dyDescent="0.3">
      <c r="C220" s="4" t="s">
        <v>178</v>
      </c>
      <c r="D220" s="4" t="s">
        <v>178</v>
      </c>
      <c r="E220" t="str">
        <f t="shared" si="3"/>
        <v>Yes</v>
      </c>
    </row>
    <row r="221" spans="3:5" x14ac:dyDescent="0.3">
      <c r="C221" s="4" t="s">
        <v>179</v>
      </c>
      <c r="D221" s="4" t="s">
        <v>179</v>
      </c>
      <c r="E221" t="str">
        <f t="shared" si="3"/>
        <v>Yes</v>
      </c>
    </row>
    <row r="222" spans="3:5" x14ac:dyDescent="0.3">
      <c r="C222" s="4" t="s">
        <v>180</v>
      </c>
      <c r="D222" s="4" t="s">
        <v>180</v>
      </c>
      <c r="E222" t="str">
        <f t="shared" si="3"/>
        <v>Yes</v>
      </c>
    </row>
    <row r="223" spans="3:5" x14ac:dyDescent="0.3">
      <c r="C223" s="4" t="s">
        <v>181</v>
      </c>
      <c r="D223" s="4" t="s">
        <v>181</v>
      </c>
      <c r="E223" t="str">
        <f t="shared" si="3"/>
        <v>Yes</v>
      </c>
    </row>
    <row r="224" spans="3:5" x14ac:dyDescent="0.3">
      <c r="C224" s="4" t="s">
        <v>182</v>
      </c>
      <c r="D224" s="4" t="s">
        <v>182</v>
      </c>
      <c r="E224" t="str">
        <f t="shared" si="3"/>
        <v>Yes</v>
      </c>
    </row>
    <row r="225" spans="3:5" x14ac:dyDescent="0.3">
      <c r="C225" s="4" t="s">
        <v>183</v>
      </c>
      <c r="D225" s="4" t="s">
        <v>183</v>
      </c>
      <c r="E225" t="str">
        <f t="shared" si="3"/>
        <v>Yes</v>
      </c>
    </row>
    <row r="226" spans="3:5" x14ac:dyDescent="0.3">
      <c r="C226" s="4" t="s">
        <v>184</v>
      </c>
      <c r="D226" s="4" t="s">
        <v>184</v>
      </c>
      <c r="E226" t="str">
        <f t="shared" si="3"/>
        <v>Yes</v>
      </c>
    </row>
    <row r="227" spans="3:5" x14ac:dyDescent="0.3">
      <c r="C227" s="4" t="s">
        <v>185</v>
      </c>
      <c r="D227" s="4" t="s">
        <v>185</v>
      </c>
      <c r="E227" t="str">
        <f t="shared" si="3"/>
        <v>Yes</v>
      </c>
    </row>
    <row r="228" spans="3:5" x14ac:dyDescent="0.3">
      <c r="C228" s="4" t="s">
        <v>186</v>
      </c>
      <c r="D228" s="4" t="s">
        <v>186</v>
      </c>
      <c r="E228" t="str">
        <f t="shared" si="3"/>
        <v>Yes</v>
      </c>
    </row>
    <row r="229" spans="3:5" x14ac:dyDescent="0.3">
      <c r="C229" s="4" t="s">
        <v>187</v>
      </c>
      <c r="D229" s="4" t="s">
        <v>187</v>
      </c>
      <c r="E229" t="str">
        <f>IF(EXACT(C229,D229),"Yes","No")</f>
        <v>Yes</v>
      </c>
    </row>
    <row r="230" spans="3:5" x14ac:dyDescent="0.3">
      <c r="C230" s="4"/>
      <c r="E230" t="str">
        <f t="shared" ref="E230:E247" si="4">IF(EXACT(C230,D230),"Yes","No")</f>
        <v>Yes</v>
      </c>
    </row>
    <row r="231" spans="3:5" x14ac:dyDescent="0.3">
      <c r="C231" s="4"/>
      <c r="D231" s="4"/>
      <c r="E231" t="str">
        <f t="shared" si="4"/>
        <v>Yes</v>
      </c>
    </row>
    <row r="232" spans="3:5" x14ac:dyDescent="0.3">
      <c r="C232" s="4" t="s">
        <v>188</v>
      </c>
      <c r="D232" s="4" t="s">
        <v>188</v>
      </c>
      <c r="E232" t="str">
        <f t="shared" si="4"/>
        <v>Yes</v>
      </c>
    </row>
    <row r="233" spans="3:5" x14ac:dyDescent="0.3">
      <c r="C233" s="4" t="s">
        <v>189</v>
      </c>
      <c r="D233" s="13" t="s">
        <v>189</v>
      </c>
      <c r="E233" t="str">
        <f t="shared" si="4"/>
        <v>Yes</v>
      </c>
    </row>
    <row r="234" spans="3:5" x14ac:dyDescent="0.3">
      <c r="C234" s="4"/>
      <c r="E234" t="str">
        <f t="shared" si="4"/>
        <v>Yes</v>
      </c>
    </row>
    <row r="235" spans="3:5" x14ac:dyDescent="0.3">
      <c r="C235" s="4" t="s">
        <v>190</v>
      </c>
      <c r="D235" s="4" t="s">
        <v>190</v>
      </c>
      <c r="E235" t="str">
        <f t="shared" si="4"/>
        <v>Yes</v>
      </c>
    </row>
    <row r="236" spans="3:5" x14ac:dyDescent="0.3">
      <c r="C236" s="4" t="s">
        <v>191</v>
      </c>
      <c r="D236" s="4" t="s">
        <v>191</v>
      </c>
      <c r="E236" t="str">
        <f t="shared" si="4"/>
        <v>Yes</v>
      </c>
    </row>
    <row r="237" spans="3:5" x14ac:dyDescent="0.3">
      <c r="C237" s="4" t="s">
        <v>192</v>
      </c>
      <c r="D237" s="4" t="s">
        <v>192</v>
      </c>
      <c r="E237" t="str">
        <f t="shared" si="4"/>
        <v>Yes</v>
      </c>
    </row>
    <row r="238" spans="3:5" x14ac:dyDescent="0.3">
      <c r="C238" s="4"/>
      <c r="E238" t="str">
        <f t="shared" si="4"/>
        <v>Yes</v>
      </c>
    </row>
    <row r="239" spans="3:5" x14ac:dyDescent="0.3">
      <c r="C239" s="4" t="s">
        <v>193</v>
      </c>
      <c r="D239" s="4" t="s">
        <v>193</v>
      </c>
      <c r="E239" t="str">
        <f t="shared" si="4"/>
        <v>Yes</v>
      </c>
    </row>
    <row r="240" spans="3:5" x14ac:dyDescent="0.3">
      <c r="C240" s="4" t="s">
        <v>194</v>
      </c>
      <c r="D240" s="4" t="s">
        <v>194</v>
      </c>
      <c r="E240" t="str">
        <f t="shared" si="4"/>
        <v>Yes</v>
      </c>
    </row>
    <row r="241" spans="3:5" x14ac:dyDescent="0.3">
      <c r="C241" s="4" t="s">
        <v>195</v>
      </c>
      <c r="D241" s="4" t="s">
        <v>195</v>
      </c>
      <c r="E241" t="str">
        <f t="shared" si="4"/>
        <v>Yes</v>
      </c>
    </row>
    <row r="242" spans="3:5" x14ac:dyDescent="0.3">
      <c r="C242" s="4" t="s">
        <v>196</v>
      </c>
      <c r="D242" s="4" t="s">
        <v>196</v>
      </c>
      <c r="E242" t="str">
        <f t="shared" si="4"/>
        <v>Yes</v>
      </c>
    </row>
    <row r="243" spans="3:5" x14ac:dyDescent="0.3">
      <c r="C243" s="4" t="s">
        <v>197</v>
      </c>
      <c r="D243" s="4" t="s">
        <v>197</v>
      </c>
      <c r="E243" t="str">
        <f t="shared" si="4"/>
        <v>Yes</v>
      </c>
    </row>
    <row r="244" spans="3:5" x14ac:dyDescent="0.3">
      <c r="C244" s="4" t="s">
        <v>198</v>
      </c>
      <c r="D244" s="4" t="s">
        <v>198</v>
      </c>
      <c r="E244" t="str">
        <f t="shared" si="4"/>
        <v>Yes</v>
      </c>
    </row>
    <row r="245" spans="3:5" x14ac:dyDescent="0.3">
      <c r="C245" s="4" t="s">
        <v>199</v>
      </c>
      <c r="D245" s="4" t="s">
        <v>199</v>
      </c>
      <c r="E245" t="str">
        <f t="shared" si="4"/>
        <v>Yes</v>
      </c>
    </row>
    <row r="246" spans="3:5" x14ac:dyDescent="0.3">
      <c r="C246" s="4" t="s">
        <v>200</v>
      </c>
      <c r="D246" s="4" t="s">
        <v>200</v>
      </c>
      <c r="E246" t="str">
        <f t="shared" si="4"/>
        <v>Yes</v>
      </c>
    </row>
    <row r="247" spans="3:5" x14ac:dyDescent="0.3">
      <c r="C247" s="4" t="s">
        <v>201</v>
      </c>
      <c r="D247" s="4" t="s">
        <v>201</v>
      </c>
      <c r="E247" t="str">
        <f t="shared" si="4"/>
        <v>Yes</v>
      </c>
    </row>
    <row r="248" spans="3:5" x14ac:dyDescent="0.3">
      <c r="C248" s="4"/>
      <c r="D248" s="4"/>
      <c r="E248" t="str">
        <f t="shared" ref="E248:E303" si="5">IF(EXACT(C248,D248),"Yes","No")</f>
        <v>Yes</v>
      </c>
    </row>
    <row r="249" spans="3:5" x14ac:dyDescent="0.3">
      <c r="C249" s="4" t="s">
        <v>202</v>
      </c>
      <c r="D249" s="4" t="s">
        <v>202</v>
      </c>
      <c r="E249" t="str">
        <f t="shared" si="5"/>
        <v>Yes</v>
      </c>
    </row>
    <row r="250" spans="3:5" x14ac:dyDescent="0.3">
      <c r="C250" s="4" t="s">
        <v>203</v>
      </c>
      <c r="D250" s="4" t="s">
        <v>203</v>
      </c>
      <c r="E250" t="str">
        <f t="shared" si="5"/>
        <v>Yes</v>
      </c>
    </row>
    <row r="251" spans="3:5" x14ac:dyDescent="0.3">
      <c r="C251" s="4" t="s">
        <v>204</v>
      </c>
      <c r="D251" s="4" t="s">
        <v>204</v>
      </c>
      <c r="E251" t="str">
        <f t="shared" si="5"/>
        <v>Yes</v>
      </c>
    </row>
    <row r="252" spans="3:5" x14ac:dyDescent="0.3">
      <c r="C252" s="4" t="s">
        <v>205</v>
      </c>
      <c r="D252" s="4" t="s">
        <v>205</v>
      </c>
      <c r="E252" t="str">
        <f t="shared" si="5"/>
        <v>Yes</v>
      </c>
    </row>
    <row r="253" spans="3:5" x14ac:dyDescent="0.3">
      <c r="C253" s="4" t="s">
        <v>206</v>
      </c>
      <c r="D253" s="4" t="s">
        <v>206</v>
      </c>
      <c r="E253" t="str">
        <f t="shared" si="5"/>
        <v>Yes</v>
      </c>
    </row>
    <row r="254" spans="3:5" x14ac:dyDescent="0.3">
      <c r="C254" s="4" t="s">
        <v>207</v>
      </c>
      <c r="D254" s="4" t="s">
        <v>207</v>
      </c>
      <c r="E254" t="str">
        <f t="shared" si="5"/>
        <v>Yes</v>
      </c>
    </row>
    <row r="255" spans="3:5" x14ac:dyDescent="0.3">
      <c r="C255" s="4" t="s">
        <v>208</v>
      </c>
      <c r="D255" s="4" t="s">
        <v>208</v>
      </c>
      <c r="E255" t="str">
        <f t="shared" si="5"/>
        <v>Yes</v>
      </c>
    </row>
    <row r="256" spans="3:5" x14ac:dyDescent="0.3">
      <c r="C256" s="4"/>
      <c r="D256" s="4"/>
      <c r="E256" t="str">
        <f t="shared" si="5"/>
        <v>Yes</v>
      </c>
    </row>
    <row r="257" spans="3:5" x14ac:dyDescent="0.3">
      <c r="C257" s="4" t="s">
        <v>209</v>
      </c>
      <c r="D257" s="4" t="s">
        <v>209</v>
      </c>
      <c r="E257" t="str">
        <f t="shared" si="5"/>
        <v>Yes</v>
      </c>
    </row>
    <row r="258" spans="3:5" x14ac:dyDescent="0.3">
      <c r="C258" s="4"/>
      <c r="D258" s="4"/>
      <c r="E258" t="str">
        <f t="shared" si="5"/>
        <v>Yes</v>
      </c>
    </row>
    <row r="259" spans="3:5" x14ac:dyDescent="0.3">
      <c r="C259" s="4"/>
      <c r="D259" s="4"/>
      <c r="E259" t="str">
        <f t="shared" si="5"/>
        <v>Yes</v>
      </c>
    </row>
    <row r="260" spans="3:5" x14ac:dyDescent="0.3">
      <c r="C260" s="4" t="s">
        <v>210</v>
      </c>
      <c r="D260" s="4" t="s">
        <v>210</v>
      </c>
      <c r="E260" t="str">
        <f t="shared" si="5"/>
        <v>Yes</v>
      </c>
    </row>
    <row r="261" spans="3:5" x14ac:dyDescent="0.3">
      <c r="C261" s="4" t="s">
        <v>211</v>
      </c>
      <c r="D261" s="4" t="s">
        <v>211</v>
      </c>
      <c r="E261" t="str">
        <f t="shared" si="5"/>
        <v>Yes</v>
      </c>
    </row>
    <row r="262" spans="3:5" x14ac:dyDescent="0.3">
      <c r="C262" s="4" t="s">
        <v>212</v>
      </c>
      <c r="D262" s="4" t="s">
        <v>212</v>
      </c>
      <c r="E262" t="str">
        <f t="shared" si="5"/>
        <v>Yes</v>
      </c>
    </row>
    <row r="263" spans="3:5" x14ac:dyDescent="0.3">
      <c r="C263" s="4" t="s">
        <v>213</v>
      </c>
      <c r="D263" s="4" t="s">
        <v>213</v>
      </c>
      <c r="E263" t="str">
        <f t="shared" si="5"/>
        <v>Yes</v>
      </c>
    </row>
    <row r="264" spans="3:5" x14ac:dyDescent="0.3">
      <c r="C264" s="4" t="s">
        <v>214</v>
      </c>
      <c r="D264" s="4" t="s">
        <v>214</v>
      </c>
      <c r="E264" t="str">
        <f t="shared" si="5"/>
        <v>Yes</v>
      </c>
    </row>
    <row r="265" spans="3:5" x14ac:dyDescent="0.3">
      <c r="C265" s="4" t="s">
        <v>215</v>
      </c>
      <c r="D265" s="4" t="s">
        <v>215</v>
      </c>
      <c r="E265" t="str">
        <f t="shared" si="5"/>
        <v>Yes</v>
      </c>
    </row>
    <row r="266" spans="3:5" x14ac:dyDescent="0.3">
      <c r="C266" s="4" t="s">
        <v>216</v>
      </c>
      <c r="D266" s="4" t="s">
        <v>216</v>
      </c>
      <c r="E266" t="str">
        <f t="shared" si="5"/>
        <v>Yes</v>
      </c>
    </row>
    <row r="267" spans="3:5" x14ac:dyDescent="0.3">
      <c r="C267" s="4" t="s">
        <v>217</v>
      </c>
      <c r="D267" s="4" t="s">
        <v>217</v>
      </c>
      <c r="E267" t="str">
        <f t="shared" si="5"/>
        <v>Yes</v>
      </c>
    </row>
    <row r="268" spans="3:5" x14ac:dyDescent="0.3">
      <c r="C268" s="4" t="s">
        <v>218</v>
      </c>
      <c r="D268" s="4" t="s">
        <v>218</v>
      </c>
      <c r="E268" t="str">
        <f t="shared" si="5"/>
        <v>Yes</v>
      </c>
    </row>
    <row r="269" spans="3:5" x14ac:dyDescent="0.3">
      <c r="C269" s="4" t="s">
        <v>219</v>
      </c>
      <c r="D269" s="4" t="s">
        <v>219</v>
      </c>
      <c r="E269" t="str">
        <f t="shared" si="5"/>
        <v>Yes</v>
      </c>
    </row>
    <row r="270" spans="3:5" x14ac:dyDescent="0.3">
      <c r="C270" s="4" t="s">
        <v>220</v>
      </c>
      <c r="D270" s="4" t="s">
        <v>220</v>
      </c>
      <c r="E270" t="str">
        <f t="shared" si="5"/>
        <v>Yes</v>
      </c>
    </row>
    <row r="271" spans="3:5" x14ac:dyDescent="0.3">
      <c r="C271" s="4" t="s">
        <v>221</v>
      </c>
      <c r="D271" s="4" t="s">
        <v>221</v>
      </c>
      <c r="E271" t="str">
        <f t="shared" si="5"/>
        <v>Yes</v>
      </c>
    </row>
    <row r="272" spans="3:5" x14ac:dyDescent="0.3">
      <c r="C272" s="4" t="s">
        <v>222</v>
      </c>
      <c r="D272" s="4" t="s">
        <v>222</v>
      </c>
      <c r="E272" t="str">
        <f t="shared" si="5"/>
        <v>Yes</v>
      </c>
    </row>
    <row r="273" spans="3:5" x14ac:dyDescent="0.3">
      <c r="C273" s="4" t="s">
        <v>223</v>
      </c>
      <c r="D273" s="4" t="s">
        <v>223</v>
      </c>
      <c r="E273" t="str">
        <f t="shared" si="5"/>
        <v>Yes</v>
      </c>
    </row>
    <row r="274" spans="3:5" x14ac:dyDescent="0.3">
      <c r="C274" s="4" t="s">
        <v>224</v>
      </c>
      <c r="D274" s="4" t="s">
        <v>224</v>
      </c>
      <c r="E274" t="str">
        <f t="shared" si="5"/>
        <v>Yes</v>
      </c>
    </row>
    <row r="275" spans="3:5" x14ac:dyDescent="0.3">
      <c r="C275" s="4" t="s">
        <v>225</v>
      </c>
      <c r="D275" s="4" t="s">
        <v>225</v>
      </c>
      <c r="E275" t="str">
        <f t="shared" si="5"/>
        <v>Yes</v>
      </c>
    </row>
    <row r="276" spans="3:5" x14ac:dyDescent="0.3">
      <c r="C276" s="4" t="s">
        <v>226</v>
      </c>
      <c r="D276" s="4" t="s">
        <v>226</v>
      </c>
      <c r="E276" t="str">
        <f t="shared" si="5"/>
        <v>Yes</v>
      </c>
    </row>
    <row r="277" spans="3:5" x14ac:dyDescent="0.3">
      <c r="C277" s="4" t="s">
        <v>227</v>
      </c>
      <c r="D277" s="4" t="s">
        <v>227</v>
      </c>
      <c r="E277" t="str">
        <f t="shared" si="5"/>
        <v>Yes</v>
      </c>
    </row>
    <row r="278" spans="3:5" x14ac:dyDescent="0.3">
      <c r="C278" s="4" t="s">
        <v>228</v>
      </c>
      <c r="D278" s="4" t="s">
        <v>228</v>
      </c>
      <c r="E278" t="str">
        <f t="shared" si="5"/>
        <v>Yes</v>
      </c>
    </row>
    <row r="279" spans="3:5" x14ac:dyDescent="0.3">
      <c r="C279" s="4"/>
      <c r="E279" t="str">
        <f t="shared" si="5"/>
        <v>Yes</v>
      </c>
    </row>
    <row r="280" spans="3:5" x14ac:dyDescent="0.3">
      <c r="C280" s="4"/>
      <c r="E280" t="str">
        <f t="shared" si="5"/>
        <v>Yes</v>
      </c>
    </row>
    <row r="281" spans="3:5" x14ac:dyDescent="0.3">
      <c r="C281" s="4"/>
      <c r="E281" t="str">
        <f t="shared" si="5"/>
        <v>Yes</v>
      </c>
    </row>
    <row r="282" spans="3:5" x14ac:dyDescent="0.3">
      <c r="C282" s="4"/>
      <c r="E282" t="str">
        <f t="shared" si="5"/>
        <v>Yes</v>
      </c>
    </row>
    <row r="283" spans="3:5" x14ac:dyDescent="0.3">
      <c r="C283" s="4" t="s">
        <v>229</v>
      </c>
      <c r="D283" s="4" t="s">
        <v>229</v>
      </c>
      <c r="E283" t="str">
        <f t="shared" si="5"/>
        <v>Yes</v>
      </c>
    </row>
    <row r="284" spans="3:5" x14ac:dyDescent="0.3">
      <c r="C284" s="4" t="s">
        <v>230</v>
      </c>
      <c r="D284" s="4" t="s">
        <v>230</v>
      </c>
      <c r="E284" t="str">
        <f t="shared" si="5"/>
        <v>Yes</v>
      </c>
    </row>
    <row r="285" spans="3:5" x14ac:dyDescent="0.3">
      <c r="C285" s="4" t="s">
        <v>231</v>
      </c>
      <c r="D285" s="4" t="s">
        <v>231</v>
      </c>
      <c r="E285" t="str">
        <f t="shared" si="5"/>
        <v>Yes</v>
      </c>
    </row>
    <row r="286" spans="3:5" x14ac:dyDescent="0.3">
      <c r="C286" s="4" t="s">
        <v>232</v>
      </c>
      <c r="D286" s="4" t="s">
        <v>232</v>
      </c>
      <c r="E286" t="str">
        <f t="shared" si="5"/>
        <v>Yes</v>
      </c>
    </row>
    <row r="287" spans="3:5" x14ac:dyDescent="0.3">
      <c r="C287" s="4" t="s">
        <v>233</v>
      </c>
      <c r="D287" s="4" t="s">
        <v>233</v>
      </c>
      <c r="E287" t="str">
        <f t="shared" si="5"/>
        <v>Yes</v>
      </c>
    </row>
    <row r="288" spans="3:5" x14ac:dyDescent="0.3">
      <c r="C288" s="4" t="s">
        <v>234</v>
      </c>
      <c r="D288" s="4" t="s">
        <v>234</v>
      </c>
      <c r="E288" t="str">
        <f t="shared" si="5"/>
        <v>Yes</v>
      </c>
    </row>
    <row r="289" spans="3:5" x14ac:dyDescent="0.3">
      <c r="C289" s="4" t="s">
        <v>235</v>
      </c>
      <c r="D289" s="6" t="s">
        <v>235</v>
      </c>
      <c r="E289" t="str">
        <f t="shared" si="5"/>
        <v>Yes</v>
      </c>
    </row>
    <row r="290" spans="3:5" ht="15.6" x14ac:dyDescent="0.3">
      <c r="C290" s="4" t="s">
        <v>236</v>
      </c>
      <c r="D290" s="20" t="s">
        <v>236</v>
      </c>
      <c r="E290" t="str">
        <f t="shared" si="5"/>
        <v>Yes</v>
      </c>
    </row>
    <row r="291" spans="3:5" x14ac:dyDescent="0.3">
      <c r="C291" s="4" t="s">
        <v>237</v>
      </c>
      <c r="D291" s="6" t="s">
        <v>237</v>
      </c>
      <c r="E291" t="str">
        <f t="shared" si="5"/>
        <v>Yes</v>
      </c>
    </row>
    <row r="292" spans="3:5" x14ac:dyDescent="0.3">
      <c r="C292" s="4" t="s">
        <v>238</v>
      </c>
      <c r="D292" s="6" t="s">
        <v>238</v>
      </c>
      <c r="E292" t="str">
        <f t="shared" si="5"/>
        <v>Yes</v>
      </c>
    </row>
    <row r="293" spans="3:5" x14ac:dyDescent="0.3">
      <c r="C293" s="4" t="s">
        <v>239</v>
      </c>
      <c r="D293" s="6" t="s">
        <v>239</v>
      </c>
      <c r="E293" t="str">
        <f t="shared" si="5"/>
        <v>Yes</v>
      </c>
    </row>
    <row r="294" spans="3:5" x14ac:dyDescent="0.3">
      <c r="C294" s="4" t="s">
        <v>240</v>
      </c>
      <c r="D294" s="6" t="s">
        <v>240</v>
      </c>
      <c r="E294" t="str">
        <f t="shared" si="5"/>
        <v>Yes</v>
      </c>
    </row>
    <row r="295" spans="3:5" x14ac:dyDescent="0.3">
      <c r="C295" s="5"/>
      <c r="D295" s="6"/>
      <c r="E295" t="str">
        <f t="shared" si="5"/>
        <v>Yes</v>
      </c>
    </row>
    <row r="296" spans="3:5" x14ac:dyDescent="0.3">
      <c r="C296" s="4" t="s">
        <v>241</v>
      </c>
      <c r="D296" s="6" t="s">
        <v>241</v>
      </c>
      <c r="E296" t="str">
        <f t="shared" si="5"/>
        <v>Yes</v>
      </c>
    </row>
    <row r="297" spans="3:5" x14ac:dyDescent="0.3">
      <c r="C297" s="4" t="s">
        <v>242</v>
      </c>
      <c r="D297" s="6" t="s">
        <v>242</v>
      </c>
      <c r="E297" t="str">
        <f t="shared" si="5"/>
        <v>Yes</v>
      </c>
    </row>
    <row r="298" spans="3:5" x14ac:dyDescent="0.3">
      <c r="C298" s="4" t="s">
        <v>243</v>
      </c>
      <c r="D298" s="6" t="s">
        <v>243</v>
      </c>
      <c r="E298" t="str">
        <f t="shared" si="5"/>
        <v>Yes</v>
      </c>
    </row>
    <row r="299" spans="3:5" x14ac:dyDescent="0.3">
      <c r="C299" s="4" t="s">
        <v>244</v>
      </c>
      <c r="D299" s="6" t="s">
        <v>244</v>
      </c>
      <c r="E299" t="str">
        <f t="shared" si="5"/>
        <v>Yes</v>
      </c>
    </row>
    <row r="300" spans="3:5" x14ac:dyDescent="0.3">
      <c r="C300" s="4"/>
      <c r="E300" t="str">
        <f>IF(EXACT(C300,D299),"Yes","No")</f>
        <v>No</v>
      </c>
    </row>
    <row r="301" spans="3:5" x14ac:dyDescent="0.3">
      <c r="C301" s="4"/>
      <c r="D301" s="7"/>
      <c r="E301" t="str">
        <f t="shared" si="5"/>
        <v>Yes</v>
      </c>
    </row>
    <row r="302" spans="3:5" x14ac:dyDescent="0.3">
      <c r="C302" s="4" t="s">
        <v>245</v>
      </c>
      <c r="E302" t="str">
        <f t="shared" si="5"/>
        <v>No</v>
      </c>
    </row>
    <row r="303" spans="3:5" x14ac:dyDescent="0.3">
      <c r="C303" s="4" t="s">
        <v>246</v>
      </c>
      <c r="E303" t="str">
        <f t="shared" si="5"/>
        <v>No</v>
      </c>
    </row>
    <row r="304" spans="3:5" x14ac:dyDescent="0.3">
      <c r="C304" s="4" t="s">
        <v>247</v>
      </c>
      <c r="D304" s="9" t="s">
        <v>247</v>
      </c>
      <c r="E304" t="str">
        <f t="shared" ref="E304" si="6">IF(EXACT(C304,D304),"Yes","No")</f>
        <v>Yes</v>
      </c>
    </row>
    <row r="305" spans="3:5" x14ac:dyDescent="0.3">
      <c r="C305" s="4"/>
      <c r="D305" s="9"/>
      <c r="E305" t="str">
        <f t="shared" ref="E305:E340" si="7">IF(EXACT(C305,D305),"Yes","No")</f>
        <v>Yes</v>
      </c>
    </row>
    <row r="306" spans="3:5" x14ac:dyDescent="0.3">
      <c r="C306" s="4"/>
      <c r="D306" s="9"/>
      <c r="E306" t="str">
        <f t="shared" si="7"/>
        <v>Yes</v>
      </c>
    </row>
    <row r="307" spans="3:5" x14ac:dyDescent="0.3">
      <c r="C307" s="4" t="s">
        <v>248</v>
      </c>
      <c r="D307" s="10" t="s">
        <v>248</v>
      </c>
      <c r="E307" t="str">
        <f t="shared" si="7"/>
        <v>Yes</v>
      </c>
    </row>
    <row r="308" spans="3:5" x14ac:dyDescent="0.3">
      <c r="C308" s="4" t="s">
        <v>249</v>
      </c>
      <c r="D308" s="9" t="s">
        <v>249</v>
      </c>
      <c r="E308" t="str">
        <f t="shared" si="7"/>
        <v>Yes</v>
      </c>
    </row>
    <row r="309" spans="3:5" x14ac:dyDescent="0.3">
      <c r="C309" s="4" t="s">
        <v>250</v>
      </c>
      <c r="D309" s="13" t="s">
        <v>250</v>
      </c>
      <c r="E309" t="str">
        <f t="shared" si="7"/>
        <v>Yes</v>
      </c>
    </row>
    <row r="310" spans="3:5" x14ac:dyDescent="0.3">
      <c r="C310" s="4" t="s">
        <v>251</v>
      </c>
      <c r="D310" s="9" t="s">
        <v>251</v>
      </c>
      <c r="E310" t="str">
        <f t="shared" si="7"/>
        <v>Yes</v>
      </c>
    </row>
    <row r="311" spans="3:5" x14ac:dyDescent="0.3">
      <c r="C311" s="4"/>
      <c r="D311" s="9"/>
      <c r="E311" t="str">
        <f t="shared" si="7"/>
        <v>Yes</v>
      </c>
    </row>
    <row r="312" spans="3:5" x14ac:dyDescent="0.3">
      <c r="C312" s="4" t="s">
        <v>252</v>
      </c>
      <c r="D312" s="9" t="s">
        <v>252</v>
      </c>
      <c r="E312" t="str">
        <f>IF(EXACT(C312,D310),"Yes","No")</f>
        <v>No</v>
      </c>
    </row>
    <row r="313" spans="3:5" x14ac:dyDescent="0.3">
      <c r="C313" s="4" t="s">
        <v>253</v>
      </c>
      <c r="D313" s="9" t="s">
        <v>253</v>
      </c>
      <c r="E313" t="str">
        <f>IF(EXACT(C313,D312),"Yes","No")</f>
        <v>No</v>
      </c>
    </row>
    <row r="314" spans="3:5" x14ac:dyDescent="0.3">
      <c r="C314" s="4">
        <v>0</v>
      </c>
      <c r="E314" t="str">
        <f>IF(EXACT(C314,D313),"Yes","No")</f>
        <v>No</v>
      </c>
    </row>
    <row r="315" spans="3:5" x14ac:dyDescent="0.3">
      <c r="C315" s="4">
        <v>0</v>
      </c>
      <c r="D315" s="9"/>
      <c r="E315" t="str">
        <f t="shared" si="7"/>
        <v>No</v>
      </c>
    </row>
    <row r="316" spans="3:5" x14ac:dyDescent="0.3">
      <c r="C316" s="4">
        <v>0</v>
      </c>
      <c r="D316" s="9"/>
      <c r="E316" t="str">
        <f t="shared" si="7"/>
        <v>No</v>
      </c>
    </row>
    <row r="317" spans="3:5" x14ac:dyDescent="0.3">
      <c r="C317" s="4" t="s">
        <v>254</v>
      </c>
      <c r="D317" s="9" t="s">
        <v>254</v>
      </c>
      <c r="E317" t="str">
        <f t="shared" si="7"/>
        <v>Yes</v>
      </c>
    </row>
    <row r="318" spans="3:5" x14ac:dyDescent="0.3">
      <c r="C318" s="4" t="s">
        <v>255</v>
      </c>
      <c r="D318" s="12" t="s">
        <v>255</v>
      </c>
      <c r="E318" t="str">
        <f t="shared" si="7"/>
        <v>Yes</v>
      </c>
    </row>
    <row r="319" spans="3:5" x14ac:dyDescent="0.3">
      <c r="C319" s="4"/>
      <c r="D319" s="12"/>
      <c r="E319" t="str">
        <f t="shared" si="7"/>
        <v>Yes</v>
      </c>
    </row>
    <row r="320" spans="3:5" x14ac:dyDescent="0.3">
      <c r="C320" s="4" t="s">
        <v>256</v>
      </c>
      <c r="D320" s="12" t="s">
        <v>256</v>
      </c>
      <c r="E320" t="str">
        <f t="shared" si="7"/>
        <v>Yes</v>
      </c>
    </row>
    <row r="321" spans="3:5" x14ac:dyDescent="0.3">
      <c r="C321" s="4" t="s">
        <v>257</v>
      </c>
      <c r="D321" s="12" t="s">
        <v>257</v>
      </c>
      <c r="E321" t="str">
        <f t="shared" si="7"/>
        <v>Yes</v>
      </c>
    </row>
    <row r="322" spans="3:5" x14ac:dyDescent="0.3">
      <c r="C322" s="4" t="s">
        <v>258</v>
      </c>
      <c r="D322" s="12" t="s">
        <v>258</v>
      </c>
      <c r="E322" t="str">
        <f t="shared" si="7"/>
        <v>Yes</v>
      </c>
    </row>
    <row r="323" spans="3:5" x14ac:dyDescent="0.3">
      <c r="C323" s="4" t="s">
        <v>259</v>
      </c>
      <c r="D323" s="6" t="s">
        <v>259</v>
      </c>
      <c r="E323" t="str">
        <f t="shared" si="7"/>
        <v>Yes</v>
      </c>
    </row>
    <row r="324" spans="3:5" x14ac:dyDescent="0.3">
      <c r="C324" s="4"/>
      <c r="E324" t="str">
        <f>IF(EXACT(C324,D323),"Yes","No")</f>
        <v>No</v>
      </c>
    </row>
    <row r="325" spans="3:5" x14ac:dyDescent="0.3">
      <c r="C325" s="4" t="s">
        <v>260</v>
      </c>
      <c r="D325" s="6" t="s">
        <v>260</v>
      </c>
      <c r="E325" t="str">
        <f t="shared" si="7"/>
        <v>Yes</v>
      </c>
    </row>
    <row r="326" spans="3:5" x14ac:dyDescent="0.3">
      <c r="C326" s="4" t="s">
        <v>261</v>
      </c>
      <c r="D326" s="6" t="s">
        <v>261</v>
      </c>
      <c r="E326" t="str">
        <f t="shared" si="7"/>
        <v>Yes</v>
      </c>
    </row>
    <row r="327" spans="3:5" x14ac:dyDescent="0.3">
      <c r="C327" s="4" t="s">
        <v>262</v>
      </c>
      <c r="D327" s="6" t="s">
        <v>262</v>
      </c>
      <c r="E327" t="str">
        <f t="shared" si="7"/>
        <v>Yes</v>
      </c>
    </row>
    <row r="328" spans="3:5" x14ac:dyDescent="0.3">
      <c r="C328" s="4" t="s">
        <v>263</v>
      </c>
      <c r="D328" s="6" t="s">
        <v>263</v>
      </c>
      <c r="E328" t="str">
        <f t="shared" si="7"/>
        <v>Yes</v>
      </c>
    </row>
    <row r="329" spans="3:5" x14ac:dyDescent="0.3">
      <c r="C329" s="4" t="s">
        <v>264</v>
      </c>
      <c r="D329" s="8" t="s">
        <v>264</v>
      </c>
      <c r="E329" t="str">
        <f t="shared" si="7"/>
        <v>Yes</v>
      </c>
    </row>
    <row r="330" spans="3:5" x14ac:dyDescent="0.3">
      <c r="C330" s="4" t="s">
        <v>265</v>
      </c>
      <c r="D330" s="6" t="s">
        <v>265</v>
      </c>
      <c r="E330" t="str">
        <f t="shared" si="7"/>
        <v>Yes</v>
      </c>
    </row>
    <row r="331" spans="3:5" x14ac:dyDescent="0.3">
      <c r="C331" s="4"/>
      <c r="E331" t="str">
        <f t="shared" si="7"/>
        <v>Yes</v>
      </c>
    </row>
    <row r="332" spans="3:5" x14ac:dyDescent="0.3">
      <c r="C332" s="4"/>
      <c r="E332" t="str">
        <f t="shared" si="7"/>
        <v>Yes</v>
      </c>
    </row>
    <row r="333" spans="3:5" x14ac:dyDescent="0.3">
      <c r="C333" s="4" t="s">
        <v>266</v>
      </c>
      <c r="D333" s="9" t="s">
        <v>266</v>
      </c>
      <c r="E333" t="str">
        <f t="shared" si="7"/>
        <v>Yes</v>
      </c>
    </row>
    <row r="334" spans="3:5" x14ac:dyDescent="0.3">
      <c r="C334" s="4" t="s">
        <v>267</v>
      </c>
      <c r="D334" s="9" t="s">
        <v>267</v>
      </c>
      <c r="E334" t="str">
        <f t="shared" si="7"/>
        <v>Yes</v>
      </c>
    </row>
    <row r="335" spans="3:5" x14ac:dyDescent="0.3">
      <c r="C335" s="4" t="s">
        <v>268</v>
      </c>
      <c r="D335" s="9" t="s">
        <v>268</v>
      </c>
      <c r="E335" t="str">
        <f t="shared" si="7"/>
        <v>Yes</v>
      </c>
    </row>
    <row r="336" spans="3:5" x14ac:dyDescent="0.3">
      <c r="C336" s="4" t="s">
        <v>269</v>
      </c>
      <c r="D336" s="9" t="s">
        <v>269</v>
      </c>
      <c r="E336" t="str">
        <f t="shared" si="7"/>
        <v>Yes</v>
      </c>
    </row>
    <row r="337" spans="3:5" x14ac:dyDescent="0.3">
      <c r="C337" s="4" t="s">
        <v>270</v>
      </c>
      <c r="D337" s="9" t="s">
        <v>270</v>
      </c>
      <c r="E337" t="str">
        <f t="shared" si="7"/>
        <v>Yes</v>
      </c>
    </row>
    <row r="338" spans="3:5" x14ac:dyDescent="0.3">
      <c r="C338" s="4" t="s">
        <v>271</v>
      </c>
      <c r="D338" s="9" t="s">
        <v>271</v>
      </c>
      <c r="E338" t="str">
        <f t="shared" si="7"/>
        <v>Yes</v>
      </c>
    </row>
    <row r="339" spans="3:5" x14ac:dyDescent="0.3">
      <c r="C339" s="4" t="s">
        <v>272</v>
      </c>
      <c r="D339" s="9" t="s">
        <v>272</v>
      </c>
      <c r="E339" t="str">
        <f t="shared" si="7"/>
        <v>Yes</v>
      </c>
    </row>
    <row r="340" spans="3:5" x14ac:dyDescent="0.3">
      <c r="C340" s="4" t="s">
        <v>273</v>
      </c>
      <c r="D340" s="9" t="s">
        <v>273</v>
      </c>
      <c r="E340" t="str">
        <f t="shared" si="7"/>
        <v>Yes</v>
      </c>
    </row>
    <row r="341" spans="3:5" x14ac:dyDescent="0.3">
      <c r="C341" s="4" t="s">
        <v>274</v>
      </c>
      <c r="D341" s="9" t="s">
        <v>274</v>
      </c>
      <c r="E341" t="str">
        <f t="shared" ref="E341:E404" si="8">IF(EXACT(C341,D341),"Yes","No")</f>
        <v>Yes</v>
      </c>
    </row>
    <row r="342" spans="3:5" x14ac:dyDescent="0.3">
      <c r="C342" s="4"/>
      <c r="D342" s="9"/>
      <c r="E342" t="str">
        <f t="shared" si="8"/>
        <v>Yes</v>
      </c>
    </row>
    <row r="343" spans="3:5" x14ac:dyDescent="0.3">
      <c r="C343" s="4"/>
      <c r="D343" s="9"/>
      <c r="E343" t="str">
        <f t="shared" si="8"/>
        <v>Yes</v>
      </c>
    </row>
    <row r="344" spans="3:5" x14ac:dyDescent="0.3">
      <c r="C344" s="4" t="s">
        <v>275</v>
      </c>
      <c r="D344" s="9" t="s">
        <v>275</v>
      </c>
      <c r="E344" t="str">
        <f t="shared" si="8"/>
        <v>Yes</v>
      </c>
    </row>
    <row r="345" spans="3:5" x14ac:dyDescent="0.3">
      <c r="C345" s="4" t="s">
        <v>276</v>
      </c>
      <c r="D345" s="9" t="s">
        <v>276</v>
      </c>
      <c r="E345" t="str">
        <f t="shared" si="8"/>
        <v>Yes</v>
      </c>
    </row>
    <row r="346" spans="3:5" x14ac:dyDescent="0.3">
      <c r="C346" s="4" t="s">
        <v>277</v>
      </c>
      <c r="D346" s="9" t="s">
        <v>277</v>
      </c>
      <c r="E346" t="str">
        <f t="shared" si="8"/>
        <v>Yes</v>
      </c>
    </row>
    <row r="347" spans="3:5" x14ac:dyDescent="0.3">
      <c r="C347" s="4" t="s">
        <v>278</v>
      </c>
      <c r="D347" s="9" t="s">
        <v>278</v>
      </c>
      <c r="E347" t="str">
        <f t="shared" si="8"/>
        <v>Yes</v>
      </c>
    </row>
    <row r="348" spans="3:5" x14ac:dyDescent="0.3">
      <c r="C348" s="4" t="s">
        <v>279</v>
      </c>
      <c r="D348" s="9" t="s">
        <v>279</v>
      </c>
      <c r="E348" t="str">
        <f t="shared" si="8"/>
        <v>Yes</v>
      </c>
    </row>
    <row r="349" spans="3:5" x14ac:dyDescent="0.3">
      <c r="C349" s="4" t="s">
        <v>280</v>
      </c>
      <c r="D349" s="9" t="s">
        <v>280</v>
      </c>
      <c r="E349" t="str">
        <f t="shared" si="8"/>
        <v>Yes</v>
      </c>
    </row>
    <row r="350" spans="3:5" x14ac:dyDescent="0.3">
      <c r="C350" s="4" t="s">
        <v>281</v>
      </c>
      <c r="D350" s="9" t="s">
        <v>281</v>
      </c>
      <c r="E350" t="str">
        <f t="shared" si="8"/>
        <v>Yes</v>
      </c>
    </row>
    <row r="351" spans="3:5" x14ac:dyDescent="0.3">
      <c r="C351" s="4" t="s">
        <v>282</v>
      </c>
      <c r="D351" s="9" t="s">
        <v>282</v>
      </c>
      <c r="E351" t="str">
        <f t="shared" si="8"/>
        <v>Yes</v>
      </c>
    </row>
    <row r="352" spans="3:5" x14ac:dyDescent="0.3">
      <c r="C352" s="4" t="s">
        <v>283</v>
      </c>
      <c r="D352" s="9" t="s">
        <v>283</v>
      </c>
      <c r="E352" t="str">
        <f t="shared" si="8"/>
        <v>Yes</v>
      </c>
    </row>
    <row r="353" spans="3:5" x14ac:dyDescent="0.3">
      <c r="C353" s="4" t="s">
        <v>284</v>
      </c>
      <c r="D353" s="9" t="s">
        <v>284</v>
      </c>
      <c r="E353" t="str">
        <f t="shared" si="8"/>
        <v>Yes</v>
      </c>
    </row>
    <row r="354" spans="3:5" x14ac:dyDescent="0.3">
      <c r="C354" s="4" t="s">
        <v>285</v>
      </c>
      <c r="D354" s="9" t="s">
        <v>285</v>
      </c>
      <c r="E354" t="str">
        <f t="shared" si="8"/>
        <v>Yes</v>
      </c>
    </row>
    <row r="355" spans="3:5" x14ac:dyDescent="0.3">
      <c r="C355" s="4" t="s">
        <v>286</v>
      </c>
      <c r="D355" s="9" t="s">
        <v>286</v>
      </c>
      <c r="E355" t="str">
        <f t="shared" si="8"/>
        <v>Yes</v>
      </c>
    </row>
    <row r="356" spans="3:5" x14ac:dyDescent="0.3">
      <c r="C356" s="19"/>
      <c r="E356" t="str">
        <f t="shared" si="8"/>
        <v>Yes</v>
      </c>
    </row>
    <row r="357" spans="3:5" x14ac:dyDescent="0.3">
      <c r="C357" s="4"/>
      <c r="E357" t="str">
        <f t="shared" si="8"/>
        <v>Yes</v>
      </c>
    </row>
    <row r="358" spans="3:5" x14ac:dyDescent="0.3">
      <c r="C358" s="4" t="s">
        <v>287</v>
      </c>
      <c r="D358" s="9" t="s">
        <v>287</v>
      </c>
      <c r="E358" t="str">
        <f t="shared" si="8"/>
        <v>Yes</v>
      </c>
    </row>
    <row r="359" spans="3:5" x14ac:dyDescent="0.3">
      <c r="C359" s="4"/>
      <c r="E359" t="str">
        <f t="shared" si="8"/>
        <v>Yes</v>
      </c>
    </row>
    <row r="360" spans="3:5" x14ac:dyDescent="0.3">
      <c r="C360" s="4" t="s">
        <v>288</v>
      </c>
      <c r="D360" s="9" t="s">
        <v>288</v>
      </c>
      <c r="E360" t="str">
        <f t="shared" si="8"/>
        <v>Yes</v>
      </c>
    </row>
    <row r="361" spans="3:5" x14ac:dyDescent="0.3">
      <c r="C361" s="4" t="s">
        <v>289</v>
      </c>
      <c r="D361" s="9" t="s">
        <v>289</v>
      </c>
      <c r="E361" t="str">
        <f t="shared" si="8"/>
        <v>Yes</v>
      </c>
    </row>
    <row r="362" spans="3:5" x14ac:dyDescent="0.3">
      <c r="C362" s="4" t="s">
        <v>290</v>
      </c>
      <c r="D362" s="14" t="s">
        <v>290</v>
      </c>
      <c r="E362" t="str">
        <f t="shared" si="8"/>
        <v>Yes</v>
      </c>
    </row>
    <row r="363" spans="3:5" x14ac:dyDescent="0.3">
      <c r="C363" s="4" t="s">
        <v>291</v>
      </c>
      <c r="D363" s="9" t="s">
        <v>291</v>
      </c>
      <c r="E363" t="str">
        <f t="shared" si="8"/>
        <v>Yes</v>
      </c>
    </row>
    <row r="364" spans="3:5" x14ac:dyDescent="0.3">
      <c r="C364" s="4" t="s">
        <v>292</v>
      </c>
      <c r="D364" s="9" t="s">
        <v>292</v>
      </c>
      <c r="E364" t="str">
        <f t="shared" si="8"/>
        <v>Yes</v>
      </c>
    </row>
    <row r="365" spans="3:5" x14ac:dyDescent="0.3">
      <c r="C365" s="4" t="s">
        <v>293</v>
      </c>
      <c r="D365" s="9" t="s">
        <v>293</v>
      </c>
      <c r="E365" t="str">
        <f t="shared" si="8"/>
        <v>Yes</v>
      </c>
    </row>
    <row r="366" spans="3:5" x14ac:dyDescent="0.3">
      <c r="C366" s="4" t="s">
        <v>294</v>
      </c>
      <c r="D366" s="9" t="s">
        <v>294</v>
      </c>
      <c r="E366" t="str">
        <f t="shared" si="8"/>
        <v>Yes</v>
      </c>
    </row>
    <row r="367" spans="3:5" x14ac:dyDescent="0.3">
      <c r="C367" s="4" t="s">
        <v>295</v>
      </c>
      <c r="D367" s="9" t="s">
        <v>295</v>
      </c>
      <c r="E367" t="str">
        <f t="shared" si="8"/>
        <v>Yes</v>
      </c>
    </row>
    <row r="368" spans="3:5" x14ac:dyDescent="0.3">
      <c r="C368" s="4" t="s">
        <v>296</v>
      </c>
      <c r="D368" s="9" t="s">
        <v>296</v>
      </c>
      <c r="E368" t="str">
        <f t="shared" si="8"/>
        <v>Yes</v>
      </c>
    </row>
    <row r="369" spans="3:5" x14ac:dyDescent="0.3">
      <c r="C369" s="4" t="s">
        <v>297</v>
      </c>
      <c r="D369" s="9" t="s">
        <v>297</v>
      </c>
      <c r="E369" t="str">
        <f t="shared" si="8"/>
        <v>Yes</v>
      </c>
    </row>
    <row r="370" spans="3:5" x14ac:dyDescent="0.3">
      <c r="C370" s="4" t="s">
        <v>298</v>
      </c>
      <c r="D370" s="9" t="s">
        <v>298</v>
      </c>
      <c r="E370" t="str">
        <f t="shared" si="8"/>
        <v>Yes</v>
      </c>
    </row>
    <row r="371" spans="3:5" x14ac:dyDescent="0.3">
      <c r="C371" s="4" t="s">
        <v>299</v>
      </c>
      <c r="D371" s="9" t="s">
        <v>299</v>
      </c>
      <c r="E371" t="str">
        <f t="shared" si="8"/>
        <v>Yes</v>
      </c>
    </row>
    <row r="372" spans="3:5" x14ac:dyDescent="0.3">
      <c r="C372" s="4" t="s">
        <v>300</v>
      </c>
      <c r="D372" s="9" t="s">
        <v>300</v>
      </c>
      <c r="E372" t="str">
        <f t="shared" si="8"/>
        <v>Yes</v>
      </c>
    </row>
    <row r="373" spans="3:5" x14ac:dyDescent="0.3">
      <c r="C373" s="4" t="s">
        <v>301</v>
      </c>
      <c r="D373" s="9" t="s">
        <v>301</v>
      </c>
      <c r="E373" t="str">
        <f t="shared" si="8"/>
        <v>Yes</v>
      </c>
    </row>
    <row r="374" spans="3:5" x14ac:dyDescent="0.3">
      <c r="C374" s="4" t="s">
        <v>302</v>
      </c>
      <c r="D374" s="9" t="s">
        <v>302</v>
      </c>
      <c r="E374" t="str">
        <f t="shared" si="8"/>
        <v>Yes</v>
      </c>
    </row>
    <row r="375" spans="3:5" x14ac:dyDescent="0.3">
      <c r="C375" s="4" t="s">
        <v>303</v>
      </c>
      <c r="D375" s="9" t="s">
        <v>303</v>
      </c>
      <c r="E375" t="str">
        <f t="shared" si="8"/>
        <v>Yes</v>
      </c>
    </row>
    <row r="376" spans="3:5" x14ac:dyDescent="0.3">
      <c r="C376" s="4" t="s">
        <v>304</v>
      </c>
      <c r="E376" t="str">
        <f t="shared" si="8"/>
        <v>No</v>
      </c>
    </row>
    <row r="377" spans="3:5" x14ac:dyDescent="0.3">
      <c r="C377" s="4" t="s">
        <v>305</v>
      </c>
      <c r="D377" s="9"/>
      <c r="E377" t="str">
        <f t="shared" si="8"/>
        <v>No</v>
      </c>
    </row>
    <row r="378" spans="3:5" x14ac:dyDescent="0.3">
      <c r="C378" s="4" t="s">
        <v>306</v>
      </c>
      <c r="D378" s="9"/>
      <c r="E378" t="str">
        <f t="shared" si="8"/>
        <v>No</v>
      </c>
    </row>
    <row r="379" spans="3:5" x14ac:dyDescent="0.3">
      <c r="C379" s="4" t="s">
        <v>307</v>
      </c>
      <c r="D379" s="9"/>
      <c r="E379" t="str">
        <f t="shared" si="8"/>
        <v>No</v>
      </c>
    </row>
    <row r="380" spans="3:5" x14ac:dyDescent="0.3">
      <c r="C380" s="4" t="s">
        <v>308</v>
      </c>
      <c r="D380" s="9"/>
      <c r="E380" t="str">
        <f t="shared" si="8"/>
        <v>No</v>
      </c>
    </row>
    <row r="381" spans="3:5" x14ac:dyDescent="0.3">
      <c r="C381" s="4" t="s">
        <v>309</v>
      </c>
      <c r="D381" s="9"/>
      <c r="E381" t="str">
        <f t="shared" si="8"/>
        <v>No</v>
      </c>
    </row>
    <row r="382" spans="3:5" x14ac:dyDescent="0.3">
      <c r="C382" s="4" t="s">
        <v>310</v>
      </c>
      <c r="D382" s="9"/>
      <c r="E382" t="str">
        <f t="shared" si="8"/>
        <v>No</v>
      </c>
    </row>
    <row r="383" spans="3:5" x14ac:dyDescent="0.3">
      <c r="C383" s="4" t="s">
        <v>311</v>
      </c>
      <c r="D383" s="9"/>
      <c r="E383" t="str">
        <f t="shared" si="8"/>
        <v>No</v>
      </c>
    </row>
    <row r="384" spans="3:5" x14ac:dyDescent="0.3">
      <c r="C384" s="4" t="s">
        <v>312</v>
      </c>
      <c r="D384" s="9"/>
      <c r="E384" t="str">
        <f t="shared" si="8"/>
        <v>No</v>
      </c>
    </row>
    <row r="385" spans="3:5" x14ac:dyDescent="0.3">
      <c r="C385" s="4" t="s">
        <v>313</v>
      </c>
      <c r="D385" s="9"/>
      <c r="E385" t="str">
        <f t="shared" si="8"/>
        <v>No</v>
      </c>
    </row>
    <row r="386" spans="3:5" x14ac:dyDescent="0.3">
      <c r="C386" s="4" t="s">
        <v>314</v>
      </c>
      <c r="D386" s="9"/>
      <c r="E386" t="str">
        <f t="shared" si="8"/>
        <v>No</v>
      </c>
    </row>
    <row r="387" spans="3:5" x14ac:dyDescent="0.3">
      <c r="C387" s="4" t="s">
        <v>315</v>
      </c>
      <c r="D387" s="9"/>
      <c r="E387" t="str">
        <f t="shared" si="8"/>
        <v>No</v>
      </c>
    </row>
    <row r="388" spans="3:5" x14ac:dyDescent="0.3">
      <c r="C388" s="4" t="s">
        <v>316</v>
      </c>
      <c r="D388" s="9"/>
      <c r="E388" t="str">
        <f t="shared" si="8"/>
        <v>No</v>
      </c>
    </row>
    <row r="389" spans="3:5" x14ac:dyDescent="0.3">
      <c r="C389" s="4" t="s">
        <v>317</v>
      </c>
      <c r="D389" s="9"/>
      <c r="E389" t="str">
        <f t="shared" si="8"/>
        <v>No</v>
      </c>
    </row>
    <row r="390" spans="3:5" x14ac:dyDescent="0.3">
      <c r="C390" s="4" t="s">
        <v>318</v>
      </c>
      <c r="D390" s="9"/>
      <c r="E390" t="str">
        <f t="shared" si="8"/>
        <v>No</v>
      </c>
    </row>
    <row r="391" spans="3:5" x14ac:dyDescent="0.3">
      <c r="C391" s="4" t="s">
        <v>319</v>
      </c>
      <c r="D391" s="9"/>
      <c r="E391" t="str">
        <f t="shared" si="8"/>
        <v>No</v>
      </c>
    </row>
    <row r="392" spans="3:5" x14ac:dyDescent="0.3">
      <c r="C392" s="4" t="s">
        <v>320</v>
      </c>
      <c r="D392" s="9"/>
      <c r="E392" t="str">
        <f t="shared" si="8"/>
        <v>No</v>
      </c>
    </row>
    <row r="393" spans="3:5" x14ac:dyDescent="0.3">
      <c r="C393" s="4" t="s">
        <v>321</v>
      </c>
      <c r="D393" s="9"/>
      <c r="E393" t="str">
        <f t="shared" si="8"/>
        <v>No</v>
      </c>
    </row>
    <row r="394" spans="3:5" x14ac:dyDescent="0.3">
      <c r="C394" s="4" t="s">
        <v>322</v>
      </c>
      <c r="D394" s="9"/>
      <c r="E394" t="str">
        <f t="shared" si="8"/>
        <v>No</v>
      </c>
    </row>
    <row r="395" spans="3:5" x14ac:dyDescent="0.3">
      <c r="C395" s="4" t="s">
        <v>323</v>
      </c>
      <c r="D395" s="9"/>
      <c r="E395" t="str">
        <f t="shared" si="8"/>
        <v>No</v>
      </c>
    </row>
    <row r="396" spans="3:5" x14ac:dyDescent="0.3">
      <c r="C396" s="4" t="s">
        <v>324</v>
      </c>
      <c r="D396" s="9"/>
      <c r="E396" t="str">
        <f t="shared" si="8"/>
        <v>No</v>
      </c>
    </row>
    <row r="397" spans="3:5" x14ac:dyDescent="0.3">
      <c r="C397" s="4" t="s">
        <v>325</v>
      </c>
      <c r="D397" s="9"/>
      <c r="E397" t="str">
        <f t="shared" si="8"/>
        <v>No</v>
      </c>
    </row>
    <row r="398" spans="3:5" x14ac:dyDescent="0.3">
      <c r="C398" s="4" t="s">
        <v>326</v>
      </c>
      <c r="D398" s="9"/>
      <c r="E398" t="str">
        <f t="shared" si="8"/>
        <v>No</v>
      </c>
    </row>
    <row r="399" spans="3:5" x14ac:dyDescent="0.3">
      <c r="C399" s="4" t="s">
        <v>327</v>
      </c>
      <c r="D399" s="9"/>
      <c r="E399" t="str">
        <f t="shared" si="8"/>
        <v>No</v>
      </c>
    </row>
    <row r="400" spans="3:5" x14ac:dyDescent="0.3">
      <c r="C400" s="4" t="s">
        <v>328</v>
      </c>
      <c r="D400" s="9"/>
      <c r="E400" t="str">
        <f t="shared" si="8"/>
        <v>No</v>
      </c>
    </row>
    <row r="401" spans="3:5" x14ac:dyDescent="0.3">
      <c r="C401" s="4" t="s">
        <v>329</v>
      </c>
      <c r="D401" s="9"/>
      <c r="E401" t="str">
        <f t="shared" si="8"/>
        <v>No</v>
      </c>
    </row>
    <row r="402" spans="3:5" x14ac:dyDescent="0.3">
      <c r="C402" s="4" t="s">
        <v>330</v>
      </c>
      <c r="D402" s="9"/>
      <c r="E402" t="str">
        <f t="shared" si="8"/>
        <v>No</v>
      </c>
    </row>
    <row r="403" spans="3:5" x14ac:dyDescent="0.3">
      <c r="C403" s="4" t="s">
        <v>331</v>
      </c>
      <c r="D403" s="9"/>
      <c r="E403" t="str">
        <f t="shared" si="8"/>
        <v>No</v>
      </c>
    </row>
    <row r="404" spans="3:5" x14ac:dyDescent="0.3">
      <c r="C404" s="4" t="s">
        <v>332</v>
      </c>
      <c r="D404" s="9"/>
      <c r="E404" t="str">
        <f t="shared" si="8"/>
        <v>No</v>
      </c>
    </row>
    <row r="405" spans="3:5" x14ac:dyDescent="0.3">
      <c r="C405" s="4" t="s">
        <v>333</v>
      </c>
      <c r="D405" s="9"/>
      <c r="E405" t="str">
        <f t="shared" ref="E405:E456" si="9">IF(EXACT(C405,D405),"Yes","No")</f>
        <v>No</v>
      </c>
    </row>
    <row r="406" spans="3:5" x14ac:dyDescent="0.3">
      <c r="C406" s="4" t="s">
        <v>334</v>
      </c>
      <c r="D406" s="9"/>
      <c r="E406" t="str">
        <f t="shared" si="9"/>
        <v>No</v>
      </c>
    </row>
    <row r="407" spans="3:5" x14ac:dyDescent="0.3">
      <c r="C407" s="4" t="s">
        <v>335</v>
      </c>
      <c r="D407" s="9"/>
      <c r="E407" t="str">
        <f t="shared" si="9"/>
        <v>No</v>
      </c>
    </row>
    <row r="408" spans="3:5" ht="11.25" customHeight="1" x14ac:dyDescent="0.3">
      <c r="C408" s="11" t="s">
        <v>291</v>
      </c>
      <c r="D408" s="9"/>
      <c r="E408" t="str">
        <f t="shared" si="9"/>
        <v>No</v>
      </c>
    </row>
    <row r="409" spans="3:5" x14ac:dyDescent="0.3">
      <c r="C409" s="11" t="s">
        <v>336</v>
      </c>
      <c r="D409" s="9"/>
      <c r="E409" t="str">
        <f t="shared" si="9"/>
        <v>No</v>
      </c>
    </row>
    <row r="410" spans="3:5" x14ac:dyDescent="0.3">
      <c r="C410" s="11" t="s">
        <v>337</v>
      </c>
      <c r="D410" s="9"/>
      <c r="E410" t="str">
        <f t="shared" si="9"/>
        <v>No</v>
      </c>
    </row>
    <row r="411" spans="3:5" x14ac:dyDescent="0.3">
      <c r="C411" s="11"/>
      <c r="D411" s="9"/>
      <c r="E411" t="str">
        <f t="shared" si="9"/>
        <v>Yes</v>
      </c>
    </row>
    <row r="412" spans="3:5" x14ac:dyDescent="0.3">
      <c r="C412" s="11" t="s">
        <v>338</v>
      </c>
      <c r="D412" s="9"/>
      <c r="E412" t="str">
        <f t="shared" si="9"/>
        <v>No</v>
      </c>
    </row>
    <row r="413" spans="3:5" x14ac:dyDescent="0.3">
      <c r="C413" s="11" t="s">
        <v>339</v>
      </c>
      <c r="D413" s="9"/>
      <c r="E413" t="str">
        <f t="shared" si="9"/>
        <v>No</v>
      </c>
    </row>
    <row r="414" spans="3:5" x14ac:dyDescent="0.3">
      <c r="C414" s="11" t="s">
        <v>340</v>
      </c>
      <c r="D414" s="9"/>
      <c r="E414" t="str">
        <f t="shared" si="9"/>
        <v>No</v>
      </c>
    </row>
    <row r="415" spans="3:5" x14ac:dyDescent="0.3">
      <c r="C415" s="11" t="s">
        <v>341</v>
      </c>
      <c r="D415" s="9"/>
      <c r="E415" t="str">
        <f t="shared" si="9"/>
        <v>No</v>
      </c>
    </row>
    <row r="416" spans="3:5" x14ac:dyDescent="0.3">
      <c r="C416" s="11" t="s">
        <v>342</v>
      </c>
      <c r="D416" s="9"/>
      <c r="E416" t="str">
        <f t="shared" si="9"/>
        <v>No</v>
      </c>
    </row>
    <row r="417" spans="3:5" x14ac:dyDescent="0.3">
      <c r="C417" s="11" t="s">
        <v>343</v>
      </c>
      <c r="D417" s="9"/>
      <c r="E417" t="str">
        <f t="shared" si="9"/>
        <v>No</v>
      </c>
    </row>
    <row r="418" spans="3:5" x14ac:dyDescent="0.3">
      <c r="C418" s="11" t="s">
        <v>344</v>
      </c>
      <c r="D418" s="9"/>
      <c r="E418" t="str">
        <f t="shared" si="9"/>
        <v>No</v>
      </c>
    </row>
    <row r="419" spans="3:5" x14ac:dyDescent="0.3">
      <c r="C419" s="11" t="s">
        <v>345</v>
      </c>
      <c r="D419" s="9"/>
      <c r="E419" t="str">
        <f t="shared" si="9"/>
        <v>No</v>
      </c>
    </row>
    <row r="420" spans="3:5" x14ac:dyDescent="0.3">
      <c r="C420" s="11"/>
      <c r="D420" s="9"/>
      <c r="E420" t="str">
        <f t="shared" si="9"/>
        <v>Yes</v>
      </c>
    </row>
    <row r="421" spans="3:5" x14ac:dyDescent="0.3">
      <c r="C421" s="11"/>
      <c r="D421" s="9"/>
      <c r="E421" t="str">
        <f t="shared" si="9"/>
        <v>Yes</v>
      </c>
    </row>
    <row r="422" spans="3:5" x14ac:dyDescent="0.3">
      <c r="C422" s="13"/>
      <c r="D422" s="9"/>
      <c r="E422" t="str">
        <f t="shared" si="9"/>
        <v>Yes</v>
      </c>
    </row>
    <row r="423" spans="3:5" x14ac:dyDescent="0.3">
      <c r="C423" s="13"/>
      <c r="D423" s="9"/>
      <c r="E423" t="str">
        <f t="shared" si="9"/>
        <v>Yes</v>
      </c>
    </row>
    <row r="424" spans="3:5" x14ac:dyDescent="0.3">
      <c r="C424" s="13"/>
      <c r="D424" s="9"/>
      <c r="E424" t="str">
        <f t="shared" si="9"/>
        <v>Yes</v>
      </c>
    </row>
    <row r="425" spans="3:5" x14ac:dyDescent="0.3">
      <c r="C425" s="13"/>
      <c r="D425" s="9"/>
      <c r="E425" t="str">
        <f t="shared" si="9"/>
        <v>Yes</v>
      </c>
    </row>
    <row r="426" spans="3:5" x14ac:dyDescent="0.3">
      <c r="C426" s="13"/>
      <c r="D426" s="9"/>
      <c r="E426" t="str">
        <f t="shared" si="9"/>
        <v>Yes</v>
      </c>
    </row>
    <row r="427" spans="3:5" x14ac:dyDescent="0.3">
      <c r="C427" s="13"/>
      <c r="D427" s="9"/>
      <c r="E427" t="str">
        <f t="shared" si="9"/>
        <v>Yes</v>
      </c>
    </row>
    <row r="428" spans="3:5" x14ac:dyDescent="0.3">
      <c r="C428" s="13"/>
      <c r="D428" s="9"/>
      <c r="E428" t="str">
        <f t="shared" si="9"/>
        <v>Yes</v>
      </c>
    </row>
    <row r="429" spans="3:5" x14ac:dyDescent="0.3">
      <c r="C429" s="13" t="s">
        <v>346</v>
      </c>
      <c r="D429" s="9"/>
      <c r="E429" t="str">
        <f t="shared" si="9"/>
        <v>No</v>
      </c>
    </row>
    <row r="430" spans="3:5" x14ac:dyDescent="0.3">
      <c r="C430" s="13" t="s">
        <v>347</v>
      </c>
      <c r="D430" s="9"/>
      <c r="E430" t="str">
        <f t="shared" si="9"/>
        <v>No</v>
      </c>
    </row>
    <row r="431" spans="3:5" x14ac:dyDescent="0.3">
      <c r="C431" s="13" t="s">
        <v>348</v>
      </c>
      <c r="D431" s="13"/>
      <c r="E431" t="str">
        <f t="shared" si="9"/>
        <v>No</v>
      </c>
    </row>
    <row r="432" spans="3:5" x14ac:dyDescent="0.3">
      <c r="C432" s="13" t="s">
        <v>349</v>
      </c>
      <c r="D432" s="13"/>
      <c r="E432" t="str">
        <f t="shared" si="9"/>
        <v>No</v>
      </c>
    </row>
    <row r="433" spans="3:5" x14ac:dyDescent="0.3">
      <c r="C433" s="13" t="s">
        <v>350</v>
      </c>
      <c r="D433" s="13"/>
      <c r="E433" t="str">
        <f t="shared" si="9"/>
        <v>No</v>
      </c>
    </row>
    <row r="434" spans="3:5" x14ac:dyDescent="0.3">
      <c r="C434" s="13" t="s">
        <v>351</v>
      </c>
      <c r="D434" s="13"/>
      <c r="E434" t="str">
        <f t="shared" si="9"/>
        <v>No</v>
      </c>
    </row>
    <row r="435" spans="3:5" x14ac:dyDescent="0.3">
      <c r="C435" s="13" t="s">
        <v>352</v>
      </c>
      <c r="D435" s="13"/>
      <c r="E435" t="str">
        <f t="shared" si="9"/>
        <v>No</v>
      </c>
    </row>
    <row r="436" spans="3:5" x14ac:dyDescent="0.3">
      <c r="C436" s="13" t="s">
        <v>353</v>
      </c>
      <c r="D436" s="13"/>
      <c r="E436" t="str">
        <f t="shared" si="9"/>
        <v>No</v>
      </c>
    </row>
    <row r="437" spans="3:5" x14ac:dyDescent="0.3">
      <c r="C437" s="13"/>
      <c r="D437" s="13"/>
      <c r="E437" t="str">
        <f t="shared" si="9"/>
        <v>Yes</v>
      </c>
    </row>
    <row r="438" spans="3:5" x14ac:dyDescent="0.3">
      <c r="C438" s="13"/>
      <c r="D438" s="13"/>
      <c r="E438" t="str">
        <f t="shared" si="9"/>
        <v>Yes</v>
      </c>
    </row>
    <row r="439" spans="3:5" x14ac:dyDescent="0.3">
      <c r="C439" s="13"/>
      <c r="D439" s="13"/>
      <c r="E439" t="str">
        <f t="shared" si="9"/>
        <v>Yes</v>
      </c>
    </row>
    <row r="440" spans="3:5" x14ac:dyDescent="0.3">
      <c r="C440" s="13"/>
      <c r="D440" s="13"/>
      <c r="E440" t="str">
        <f t="shared" si="9"/>
        <v>Yes</v>
      </c>
    </row>
    <row r="441" spans="3:5" x14ac:dyDescent="0.3">
      <c r="C441" s="13" t="s">
        <v>354</v>
      </c>
      <c r="D441" s="13"/>
      <c r="E441" t="str">
        <f t="shared" si="9"/>
        <v>No</v>
      </c>
    </row>
    <row r="442" spans="3:5" x14ac:dyDescent="0.3">
      <c r="C442" s="13" t="s">
        <v>355</v>
      </c>
      <c r="D442" s="13"/>
      <c r="E442" t="str">
        <f t="shared" si="9"/>
        <v>No</v>
      </c>
    </row>
    <row r="443" spans="3:5" x14ac:dyDescent="0.3">
      <c r="C443" s="13" t="s">
        <v>356</v>
      </c>
      <c r="D443" s="13"/>
      <c r="E443" t="str">
        <f t="shared" si="9"/>
        <v>No</v>
      </c>
    </row>
    <row r="444" spans="3:5" x14ac:dyDescent="0.3">
      <c r="C444" s="13" t="s">
        <v>357</v>
      </c>
      <c r="D444" s="13"/>
      <c r="E444" t="str">
        <f t="shared" si="9"/>
        <v>No</v>
      </c>
    </row>
    <row r="445" spans="3:5" x14ac:dyDescent="0.3">
      <c r="C445" s="13" t="s">
        <v>358</v>
      </c>
      <c r="D445" s="13"/>
      <c r="E445" t="str">
        <f t="shared" si="9"/>
        <v>No</v>
      </c>
    </row>
    <row r="446" spans="3:5" x14ac:dyDescent="0.3">
      <c r="C446" s="13" t="s">
        <v>359</v>
      </c>
      <c r="D446" s="13"/>
      <c r="E446" t="str">
        <f t="shared" si="9"/>
        <v>No</v>
      </c>
    </row>
    <row r="447" spans="3:5" x14ac:dyDescent="0.3">
      <c r="C447" s="13" t="s">
        <v>354</v>
      </c>
      <c r="D447" s="13"/>
      <c r="E447" t="str">
        <f>IF(EXACT(C447,D447),"Yes","No")</f>
        <v>No</v>
      </c>
    </row>
    <row r="448" spans="3:5" x14ac:dyDescent="0.3">
      <c r="C448" s="13" t="s">
        <v>360</v>
      </c>
      <c r="D448" s="13"/>
      <c r="E448" t="str">
        <f t="shared" si="9"/>
        <v>No</v>
      </c>
    </row>
    <row r="449" spans="3:5" x14ac:dyDescent="0.3">
      <c r="C449" s="13" t="s">
        <v>361</v>
      </c>
      <c r="D449" s="13"/>
      <c r="E449" t="str">
        <f t="shared" si="9"/>
        <v>No</v>
      </c>
    </row>
    <row r="450" spans="3:5" x14ac:dyDescent="0.3">
      <c r="C450" s="13" t="s">
        <v>362</v>
      </c>
      <c r="D450" s="13"/>
      <c r="E450" t="str">
        <f t="shared" si="9"/>
        <v>No</v>
      </c>
    </row>
    <row r="451" spans="3:5" x14ac:dyDescent="0.3">
      <c r="C451" s="13" t="s">
        <v>363</v>
      </c>
      <c r="D451" s="13"/>
      <c r="E451" t="str">
        <f t="shared" si="9"/>
        <v>No</v>
      </c>
    </row>
    <row r="452" spans="3:5" x14ac:dyDescent="0.3">
      <c r="C452" s="13" t="s">
        <v>364</v>
      </c>
      <c r="D452" s="13"/>
      <c r="E452" t="str">
        <f t="shared" si="9"/>
        <v>No</v>
      </c>
    </row>
    <row r="453" spans="3:5" x14ac:dyDescent="0.3">
      <c r="C453" s="13" t="s">
        <v>365</v>
      </c>
      <c r="D453" s="13"/>
      <c r="E453" t="str">
        <f t="shared" si="9"/>
        <v>No</v>
      </c>
    </row>
    <row r="454" spans="3:5" x14ac:dyDescent="0.3">
      <c r="C454" s="13" t="s">
        <v>366</v>
      </c>
      <c r="D454" s="13"/>
      <c r="E454" t="str">
        <f t="shared" si="9"/>
        <v>No</v>
      </c>
    </row>
    <row r="455" spans="3:5" x14ac:dyDescent="0.3">
      <c r="C455" s="13" t="s">
        <v>367</v>
      </c>
      <c r="D455" s="13"/>
      <c r="E455" t="str">
        <f t="shared" si="9"/>
        <v>No</v>
      </c>
    </row>
    <row r="456" spans="3:5" x14ac:dyDescent="0.3">
      <c r="C456" s="13"/>
      <c r="D456" s="13"/>
      <c r="E456" t="str">
        <f t="shared" si="9"/>
        <v>Yes</v>
      </c>
    </row>
  </sheetData>
  <conditionalFormatting sqref="D329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C24" sqref="C24"/>
    </sheetView>
  </sheetViews>
  <sheetFormatPr defaultRowHeight="14.4" x14ac:dyDescent="0.3"/>
  <cols>
    <col min="1" max="1" width="27.44140625" customWidth="1"/>
    <col min="2" max="2" width="30" style="51" customWidth="1"/>
    <col min="3" max="3" width="19.44140625" customWidth="1"/>
    <col min="4" max="4" width="23.5546875" style="18" customWidth="1"/>
    <col min="5" max="5" width="18.44140625" customWidth="1"/>
    <col min="6" max="6" width="18" customWidth="1"/>
    <col min="7" max="7" width="18.44140625" customWidth="1"/>
    <col min="8" max="8" width="18.109375" customWidth="1"/>
  </cols>
  <sheetData>
    <row r="2" spans="1:8" x14ac:dyDescent="0.3">
      <c r="A2" t="s">
        <v>1456</v>
      </c>
      <c r="B2" s="51">
        <v>5119305</v>
      </c>
    </row>
    <row r="3" spans="1:8" x14ac:dyDescent="0.3">
      <c r="A3" t="s">
        <v>1457</v>
      </c>
      <c r="B3" s="51">
        <v>1670319</v>
      </c>
      <c r="D3" s="18">
        <v>124641</v>
      </c>
      <c r="E3" s="13">
        <v>165929</v>
      </c>
      <c r="F3" s="13">
        <v>873711</v>
      </c>
      <c r="G3">
        <v>506038</v>
      </c>
      <c r="H3" s="52">
        <f>G3+F3+E3+D3</f>
        <v>1670319</v>
      </c>
    </row>
    <row r="4" spans="1:8" x14ac:dyDescent="0.3">
      <c r="A4" t="s">
        <v>1458</v>
      </c>
      <c r="B4" s="53">
        <v>100</v>
      </c>
    </row>
    <row r="5" spans="1:8" x14ac:dyDescent="0.3">
      <c r="A5" t="s">
        <v>1459</v>
      </c>
      <c r="B5" s="51">
        <v>13819</v>
      </c>
    </row>
    <row r="6" spans="1:8" x14ac:dyDescent="0.3">
      <c r="A6" t="s">
        <v>1460</v>
      </c>
      <c r="B6" s="51">
        <v>7342268.0320000108</v>
      </c>
      <c r="D6" s="18">
        <v>1190682.5599999994</v>
      </c>
      <c r="E6" s="11">
        <v>1566369.76</v>
      </c>
      <c r="F6" s="13">
        <v>3198009.5680000009</v>
      </c>
      <c r="G6">
        <v>1373387.132</v>
      </c>
      <c r="H6" s="18">
        <f>G6+F6+E6+D6</f>
        <v>7328449.0200000005</v>
      </c>
    </row>
    <row r="7" spans="1:8" x14ac:dyDescent="0.3">
      <c r="H7">
        <v>13819</v>
      </c>
    </row>
    <row r="8" spans="1:8" x14ac:dyDescent="0.3">
      <c r="H8" s="18">
        <f>SUM(H6:H7)</f>
        <v>7342268.0200000005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403"/>
  <sheetViews>
    <sheetView topLeftCell="A370" workbookViewId="0">
      <selection activeCell="I374" sqref="I374"/>
    </sheetView>
  </sheetViews>
  <sheetFormatPr defaultRowHeight="14.4" x14ac:dyDescent="0.3"/>
  <cols>
    <col min="3" max="3" width="13.5546875" style="13" customWidth="1"/>
    <col min="4" max="4" width="20.44140625" customWidth="1"/>
    <col min="5" max="5" width="26" customWidth="1"/>
    <col min="9" max="9" width="19.44140625" customWidth="1"/>
  </cols>
  <sheetData>
    <row r="1" spans="3:5" x14ac:dyDescent="0.3">
      <c r="C1" s="13">
        <v>38394.840000000004</v>
      </c>
      <c r="D1" s="11">
        <v>38394.840000000004</v>
      </c>
      <c r="E1">
        <f>C1-D1</f>
        <v>0</v>
      </c>
    </row>
    <row r="2" spans="3:5" x14ac:dyDescent="0.3">
      <c r="C2" s="13">
        <v>1573.18</v>
      </c>
      <c r="D2" s="11">
        <v>1573.18</v>
      </c>
      <c r="E2">
        <f t="shared" ref="E2:E65" si="0">C2-D2</f>
        <v>0</v>
      </c>
    </row>
    <row r="3" spans="3:5" x14ac:dyDescent="0.3">
      <c r="C3" s="13">
        <v>679.68</v>
      </c>
      <c r="D3" s="11">
        <v>679.68</v>
      </c>
      <c r="E3">
        <f t="shared" si="0"/>
        <v>0</v>
      </c>
    </row>
    <row r="4" spans="3:5" x14ac:dyDescent="0.3">
      <c r="C4" s="13">
        <v>82655.459999999992</v>
      </c>
      <c r="D4" s="11">
        <v>82655.459999999992</v>
      </c>
      <c r="E4">
        <f t="shared" si="0"/>
        <v>0</v>
      </c>
    </row>
    <row r="5" spans="3:5" x14ac:dyDescent="0.3">
      <c r="C5" s="13">
        <v>15880.44</v>
      </c>
      <c r="D5" s="11">
        <v>15880.44</v>
      </c>
      <c r="E5">
        <f t="shared" si="0"/>
        <v>0</v>
      </c>
    </row>
    <row r="6" spans="3:5" x14ac:dyDescent="0.3">
      <c r="C6" s="13">
        <v>1677.02</v>
      </c>
      <c r="D6" s="11">
        <v>1677.02</v>
      </c>
      <c r="E6">
        <f t="shared" si="0"/>
        <v>0</v>
      </c>
    </row>
    <row r="7" spans="3:5" x14ac:dyDescent="0.3">
      <c r="C7" s="13">
        <v>339.84</v>
      </c>
      <c r="D7" s="11">
        <v>339.84</v>
      </c>
      <c r="E7">
        <f t="shared" si="0"/>
        <v>0</v>
      </c>
    </row>
    <row r="8" spans="3:5" x14ac:dyDescent="0.3">
      <c r="C8" s="13">
        <v>29484.66</v>
      </c>
      <c r="D8" s="11">
        <v>29484.66</v>
      </c>
      <c r="E8">
        <f t="shared" si="0"/>
        <v>0</v>
      </c>
    </row>
    <row r="9" spans="3:5" x14ac:dyDescent="0.3">
      <c r="C9" s="13">
        <v>23279.040000000001</v>
      </c>
      <c r="D9" s="11">
        <v>23279.040000000001</v>
      </c>
      <c r="E9">
        <f t="shared" si="0"/>
        <v>0</v>
      </c>
    </row>
    <row r="10" spans="3:5" x14ac:dyDescent="0.3">
      <c r="C10" s="13">
        <v>25091.52</v>
      </c>
      <c r="D10" s="11">
        <v>25091.52</v>
      </c>
      <c r="E10">
        <f t="shared" si="0"/>
        <v>0</v>
      </c>
    </row>
    <row r="11" spans="3:5" x14ac:dyDescent="0.3">
      <c r="C11" s="13">
        <v>34125.599999999999</v>
      </c>
      <c r="D11" s="11">
        <v>34125.599999999999</v>
      </c>
      <c r="E11">
        <f t="shared" si="0"/>
        <v>0</v>
      </c>
    </row>
    <row r="12" spans="3:5" x14ac:dyDescent="0.3">
      <c r="C12" s="13">
        <v>30518.34</v>
      </c>
      <c r="D12" s="11">
        <v>30518.34</v>
      </c>
      <c r="E12">
        <f t="shared" si="0"/>
        <v>0</v>
      </c>
    </row>
    <row r="13" spans="3:5" x14ac:dyDescent="0.3">
      <c r="C13" s="13">
        <v>43020.91</v>
      </c>
      <c r="D13" s="11">
        <v>43020.91</v>
      </c>
      <c r="E13">
        <f t="shared" si="0"/>
        <v>0</v>
      </c>
    </row>
    <row r="14" spans="3:5" x14ac:dyDescent="0.3">
      <c r="C14" s="13">
        <v>301.14</v>
      </c>
      <c r="D14" s="11">
        <v>301.14</v>
      </c>
      <c r="E14">
        <f t="shared" si="0"/>
        <v>0</v>
      </c>
    </row>
    <row r="15" spans="3:5" x14ac:dyDescent="0.3">
      <c r="C15" s="13">
        <v>98990.670000000013</v>
      </c>
      <c r="D15" s="11">
        <v>98990.670000000013</v>
      </c>
      <c r="E15">
        <f t="shared" si="0"/>
        <v>0</v>
      </c>
    </row>
    <row r="16" spans="3:5" x14ac:dyDescent="0.3">
      <c r="C16" s="13">
        <v>1282.42</v>
      </c>
      <c r="D16" s="11">
        <v>1282.42</v>
      </c>
      <c r="E16">
        <f t="shared" si="0"/>
        <v>0</v>
      </c>
    </row>
    <row r="17" spans="3:5" x14ac:dyDescent="0.3">
      <c r="C17" s="13">
        <v>16359.990000000002</v>
      </c>
      <c r="D17" s="11">
        <v>16359.990000000002</v>
      </c>
      <c r="E17">
        <f t="shared" si="0"/>
        <v>0</v>
      </c>
    </row>
    <row r="18" spans="3:5" x14ac:dyDescent="0.3">
      <c r="C18" s="13">
        <v>783.99000000000012</v>
      </c>
      <c r="D18" s="11">
        <v>783.99000000000012</v>
      </c>
      <c r="E18">
        <f t="shared" si="0"/>
        <v>0</v>
      </c>
    </row>
    <row r="19" spans="3:5" x14ac:dyDescent="0.3">
      <c r="C19" s="13">
        <v>1578.3700000000001</v>
      </c>
      <c r="D19" s="11">
        <v>1578.3700000000001</v>
      </c>
      <c r="E19">
        <f t="shared" si="0"/>
        <v>0</v>
      </c>
    </row>
    <row r="20" spans="3:5" x14ac:dyDescent="0.3">
      <c r="C20" s="13">
        <v>119.42</v>
      </c>
      <c r="D20" s="11">
        <v>119.42</v>
      </c>
      <c r="E20">
        <f t="shared" si="0"/>
        <v>0</v>
      </c>
    </row>
    <row r="21" spans="3:5" x14ac:dyDescent="0.3">
      <c r="C21" s="13">
        <v>1246.08</v>
      </c>
      <c r="D21" s="11">
        <v>1246.08</v>
      </c>
      <c r="E21">
        <f t="shared" si="0"/>
        <v>0</v>
      </c>
    </row>
    <row r="22" spans="3:5" x14ac:dyDescent="0.3">
      <c r="C22" s="13">
        <v>11199.140000000001</v>
      </c>
      <c r="D22" s="11">
        <v>11199.140000000001</v>
      </c>
      <c r="E22">
        <f t="shared" si="0"/>
        <v>0</v>
      </c>
    </row>
    <row r="23" spans="3:5" x14ac:dyDescent="0.3">
      <c r="C23" s="13">
        <v>49064.4</v>
      </c>
      <c r="D23" s="11">
        <v>49064.4</v>
      </c>
      <c r="E23">
        <f t="shared" si="0"/>
        <v>0</v>
      </c>
    </row>
    <row r="24" spans="3:5" x14ac:dyDescent="0.3">
      <c r="C24" s="13">
        <v>4927.21</v>
      </c>
      <c r="D24" s="11">
        <v>4927.21</v>
      </c>
      <c r="E24">
        <f t="shared" si="0"/>
        <v>0</v>
      </c>
    </row>
    <row r="25" spans="3:5" x14ac:dyDescent="0.3">
      <c r="C25" s="13">
        <v>25242.560000000001</v>
      </c>
      <c r="D25" s="11">
        <v>25242.560000000001</v>
      </c>
      <c r="E25">
        <f t="shared" si="0"/>
        <v>0</v>
      </c>
    </row>
    <row r="26" spans="3:5" x14ac:dyDescent="0.3">
      <c r="C26" s="13">
        <v>32883.06</v>
      </c>
      <c r="D26" s="11">
        <v>32883.06</v>
      </c>
      <c r="E26">
        <f t="shared" si="0"/>
        <v>0</v>
      </c>
    </row>
    <row r="27" spans="3:5" x14ac:dyDescent="0.3">
      <c r="C27" s="13">
        <v>3787.8</v>
      </c>
      <c r="D27" s="11">
        <v>3787.8</v>
      </c>
      <c r="E27">
        <f t="shared" si="0"/>
        <v>0</v>
      </c>
    </row>
    <row r="28" spans="3:5" x14ac:dyDescent="0.3">
      <c r="C28" s="13">
        <v>6141.9</v>
      </c>
      <c r="D28" s="11">
        <v>6141.9</v>
      </c>
      <c r="E28">
        <f t="shared" si="0"/>
        <v>0</v>
      </c>
    </row>
    <row r="29" spans="3:5" x14ac:dyDescent="0.3">
      <c r="C29" s="13">
        <v>1419.54</v>
      </c>
      <c r="D29" s="11">
        <v>1419.54</v>
      </c>
      <c r="E29">
        <f t="shared" si="0"/>
        <v>0</v>
      </c>
    </row>
    <row r="30" spans="3:5" x14ac:dyDescent="0.3">
      <c r="C30" s="13">
        <v>19852.32</v>
      </c>
      <c r="D30" s="11">
        <v>19852.32</v>
      </c>
      <c r="E30">
        <f t="shared" si="0"/>
        <v>0</v>
      </c>
    </row>
    <row r="31" spans="3:5" x14ac:dyDescent="0.3">
      <c r="C31" s="13">
        <v>10549.2</v>
      </c>
      <c r="D31" s="11">
        <v>10549.2</v>
      </c>
      <c r="E31">
        <f t="shared" si="0"/>
        <v>0</v>
      </c>
    </row>
    <row r="32" spans="3:5" x14ac:dyDescent="0.3">
      <c r="C32" s="13">
        <v>4177.2</v>
      </c>
      <c r="D32" s="11">
        <v>4177.2</v>
      </c>
      <c r="E32">
        <f t="shared" si="0"/>
        <v>0</v>
      </c>
    </row>
    <row r="33" spans="3:5" x14ac:dyDescent="0.3">
      <c r="C33" s="13">
        <v>315.06</v>
      </c>
      <c r="D33" s="11">
        <v>315.06</v>
      </c>
      <c r="E33">
        <f t="shared" si="0"/>
        <v>0</v>
      </c>
    </row>
    <row r="34" spans="3:5" x14ac:dyDescent="0.3">
      <c r="C34" s="13">
        <v>1709.82</v>
      </c>
      <c r="D34" s="11">
        <v>1709.82</v>
      </c>
      <c r="E34">
        <f t="shared" si="0"/>
        <v>0</v>
      </c>
    </row>
    <row r="35" spans="3:5" x14ac:dyDescent="0.3">
      <c r="C35" s="13">
        <v>385.86</v>
      </c>
      <c r="D35" s="11">
        <v>385.86</v>
      </c>
      <c r="E35">
        <f t="shared" si="0"/>
        <v>0</v>
      </c>
    </row>
    <row r="36" spans="3:5" x14ac:dyDescent="0.3">
      <c r="C36" s="13">
        <v>877.92</v>
      </c>
      <c r="D36" s="11">
        <v>877.92</v>
      </c>
      <c r="E36">
        <f t="shared" si="0"/>
        <v>0</v>
      </c>
    </row>
    <row r="37" spans="3:5" x14ac:dyDescent="0.3">
      <c r="C37" s="13">
        <v>7118.9400000000005</v>
      </c>
      <c r="D37" s="11">
        <v>7118.9400000000005</v>
      </c>
      <c r="E37">
        <f t="shared" si="0"/>
        <v>0</v>
      </c>
    </row>
    <row r="38" spans="3:5" x14ac:dyDescent="0.3">
      <c r="C38" s="13">
        <v>44239.38</v>
      </c>
      <c r="D38" s="11">
        <v>44239.38</v>
      </c>
      <c r="E38">
        <f t="shared" si="0"/>
        <v>0</v>
      </c>
    </row>
    <row r="39" spans="3:5" x14ac:dyDescent="0.3">
      <c r="C39" s="13">
        <v>2131.08</v>
      </c>
      <c r="D39" s="11">
        <v>2131.08</v>
      </c>
      <c r="E39">
        <f t="shared" si="0"/>
        <v>0</v>
      </c>
    </row>
    <row r="40" spans="3:5" x14ac:dyDescent="0.3">
      <c r="C40" s="13">
        <v>4814.3999999999996</v>
      </c>
      <c r="D40" s="11">
        <v>4814.3999999999996</v>
      </c>
      <c r="E40">
        <f t="shared" si="0"/>
        <v>0</v>
      </c>
    </row>
    <row r="41" spans="3:5" x14ac:dyDescent="0.3">
      <c r="C41" s="13">
        <v>11682</v>
      </c>
      <c r="D41" s="11">
        <v>11682</v>
      </c>
      <c r="E41">
        <f t="shared" si="0"/>
        <v>0</v>
      </c>
    </row>
    <row r="42" spans="3:5" x14ac:dyDescent="0.3">
      <c r="C42" s="13">
        <v>1723.98</v>
      </c>
      <c r="D42" s="11">
        <v>1723.98</v>
      </c>
      <c r="E42">
        <f t="shared" si="0"/>
        <v>0</v>
      </c>
    </row>
    <row r="43" spans="3:5" x14ac:dyDescent="0.3">
      <c r="C43" s="13">
        <v>3055.02</v>
      </c>
      <c r="D43" s="11">
        <v>3055.02</v>
      </c>
      <c r="E43">
        <f t="shared" si="0"/>
        <v>0</v>
      </c>
    </row>
    <row r="44" spans="3:5" x14ac:dyDescent="0.3">
      <c r="C44" s="13">
        <v>1893.9</v>
      </c>
      <c r="D44" s="11">
        <v>1893.9</v>
      </c>
      <c r="E44">
        <f t="shared" si="0"/>
        <v>0</v>
      </c>
    </row>
    <row r="45" spans="3:5" x14ac:dyDescent="0.3">
      <c r="C45" s="13">
        <v>14.16</v>
      </c>
      <c r="D45" s="11">
        <v>14.16</v>
      </c>
      <c r="E45">
        <f t="shared" si="0"/>
        <v>0</v>
      </c>
    </row>
    <row r="46" spans="3:5" x14ac:dyDescent="0.3">
      <c r="C46" s="13">
        <v>2545.2600000000002</v>
      </c>
      <c r="D46" s="11">
        <v>2545.2600000000002</v>
      </c>
      <c r="E46">
        <f t="shared" si="0"/>
        <v>0</v>
      </c>
    </row>
    <row r="47" spans="3:5" x14ac:dyDescent="0.3">
      <c r="C47" s="13">
        <v>6152.52</v>
      </c>
      <c r="D47" s="11">
        <v>6152.52</v>
      </c>
      <c r="E47">
        <f t="shared" si="0"/>
        <v>0</v>
      </c>
    </row>
    <row r="48" spans="3:5" x14ac:dyDescent="0.3">
      <c r="C48" s="13">
        <v>53117.7</v>
      </c>
      <c r="D48" s="11">
        <v>53117.7</v>
      </c>
      <c r="E48">
        <f t="shared" si="0"/>
        <v>0</v>
      </c>
    </row>
    <row r="49" spans="3:5" x14ac:dyDescent="0.3">
      <c r="C49" s="13">
        <v>46285.5</v>
      </c>
      <c r="D49" s="11">
        <v>46285.5</v>
      </c>
      <c r="E49">
        <f t="shared" si="0"/>
        <v>0</v>
      </c>
    </row>
    <row r="50" spans="3:5" x14ac:dyDescent="0.3">
      <c r="C50" s="13">
        <v>7788</v>
      </c>
      <c r="D50" s="11">
        <v>7788</v>
      </c>
      <c r="E50">
        <f t="shared" si="0"/>
        <v>0</v>
      </c>
    </row>
    <row r="51" spans="3:5" x14ac:dyDescent="0.3">
      <c r="C51" s="13">
        <v>17700</v>
      </c>
      <c r="D51" s="11">
        <v>17700</v>
      </c>
      <c r="E51">
        <f t="shared" si="0"/>
        <v>0</v>
      </c>
    </row>
    <row r="52" spans="3:5" x14ac:dyDescent="0.3">
      <c r="C52" s="13">
        <v>15462.72</v>
      </c>
      <c r="D52" s="11">
        <v>15462.72</v>
      </c>
      <c r="E52">
        <f t="shared" si="0"/>
        <v>0</v>
      </c>
    </row>
    <row r="53" spans="3:5" x14ac:dyDescent="0.3">
      <c r="C53" s="13">
        <v>4223.22</v>
      </c>
      <c r="D53" s="11">
        <v>4223.22</v>
      </c>
      <c r="E53">
        <f t="shared" si="0"/>
        <v>0</v>
      </c>
    </row>
    <row r="54" spans="3:5" x14ac:dyDescent="0.3">
      <c r="C54" s="13">
        <v>15576</v>
      </c>
      <c r="D54" s="11">
        <v>15576</v>
      </c>
      <c r="E54">
        <f t="shared" si="0"/>
        <v>0</v>
      </c>
    </row>
    <row r="55" spans="3:5" x14ac:dyDescent="0.3">
      <c r="C55" s="13">
        <v>43421.64</v>
      </c>
      <c r="D55" s="11">
        <v>43421.64</v>
      </c>
      <c r="E55">
        <f t="shared" si="0"/>
        <v>0</v>
      </c>
    </row>
    <row r="56" spans="3:5" x14ac:dyDescent="0.3">
      <c r="C56" s="13">
        <v>375.24</v>
      </c>
      <c r="D56" s="11">
        <v>375.24</v>
      </c>
      <c r="E56">
        <f t="shared" si="0"/>
        <v>0</v>
      </c>
    </row>
    <row r="57" spans="3:5" x14ac:dyDescent="0.3">
      <c r="C57" s="13">
        <v>998.28</v>
      </c>
      <c r="D57" s="11">
        <v>998.28</v>
      </c>
      <c r="E57">
        <f t="shared" si="0"/>
        <v>0</v>
      </c>
    </row>
    <row r="58" spans="3:5" x14ac:dyDescent="0.3">
      <c r="C58" s="13">
        <v>973.5</v>
      </c>
      <c r="D58" s="11">
        <v>973.5</v>
      </c>
      <c r="E58">
        <f t="shared" si="0"/>
        <v>0</v>
      </c>
    </row>
    <row r="59" spans="3:5" x14ac:dyDescent="0.3">
      <c r="C59" s="13">
        <v>952.26</v>
      </c>
      <c r="D59" s="11">
        <v>952.26</v>
      </c>
      <c r="E59">
        <f t="shared" si="0"/>
        <v>0</v>
      </c>
    </row>
    <row r="60" spans="3:5" x14ac:dyDescent="0.3">
      <c r="C60" s="13">
        <v>934.56</v>
      </c>
      <c r="D60" s="11">
        <v>934.56</v>
      </c>
      <c r="E60">
        <f t="shared" si="0"/>
        <v>0</v>
      </c>
    </row>
    <row r="61" spans="3:5" x14ac:dyDescent="0.3">
      <c r="C61" s="13">
        <v>463.74</v>
      </c>
      <c r="D61" s="11">
        <v>463.74</v>
      </c>
      <c r="E61">
        <f t="shared" si="0"/>
        <v>0</v>
      </c>
    </row>
    <row r="62" spans="3:5" x14ac:dyDescent="0.3">
      <c r="C62" s="13">
        <v>913.31999999999994</v>
      </c>
      <c r="D62" s="11">
        <v>913.31999999999994</v>
      </c>
      <c r="E62">
        <f t="shared" si="0"/>
        <v>0</v>
      </c>
    </row>
    <row r="63" spans="3:5" x14ac:dyDescent="0.3">
      <c r="C63" s="13">
        <v>895.62</v>
      </c>
      <c r="D63" s="11">
        <v>895.62</v>
      </c>
      <c r="E63">
        <f t="shared" si="0"/>
        <v>0</v>
      </c>
    </row>
    <row r="64" spans="3:5" x14ac:dyDescent="0.3">
      <c r="C64" s="13">
        <v>877.92</v>
      </c>
      <c r="D64" s="11">
        <v>877.92</v>
      </c>
      <c r="E64">
        <f t="shared" si="0"/>
        <v>0</v>
      </c>
    </row>
    <row r="65" spans="3:5" x14ac:dyDescent="0.3">
      <c r="C65" s="13">
        <v>906.24</v>
      </c>
      <c r="D65" s="11">
        <v>906.24</v>
      </c>
      <c r="E65">
        <f t="shared" si="0"/>
        <v>0</v>
      </c>
    </row>
    <row r="66" spans="3:5" x14ac:dyDescent="0.3">
      <c r="C66" s="13">
        <v>814.2</v>
      </c>
      <c r="D66" s="11">
        <v>814.2</v>
      </c>
      <c r="E66">
        <f t="shared" ref="E66:E129" si="1">C66-D66</f>
        <v>0</v>
      </c>
    </row>
    <row r="67" spans="3:5" x14ac:dyDescent="0.3">
      <c r="C67" s="13">
        <v>1139.8800000000001</v>
      </c>
      <c r="D67" s="11">
        <v>1139.8800000000001</v>
      </c>
      <c r="E67">
        <f t="shared" si="1"/>
        <v>0</v>
      </c>
    </row>
    <row r="68" spans="3:5" x14ac:dyDescent="0.3">
      <c r="C68" s="13">
        <v>2240.8200000000002</v>
      </c>
      <c r="D68" s="11">
        <v>2240.8200000000002</v>
      </c>
      <c r="E68">
        <f t="shared" si="1"/>
        <v>0</v>
      </c>
    </row>
    <row r="69" spans="3:5" x14ac:dyDescent="0.3">
      <c r="C69" s="13">
        <v>4463.9399999999996</v>
      </c>
      <c r="D69" s="11">
        <v>4463.9399999999996</v>
      </c>
      <c r="E69">
        <f t="shared" si="1"/>
        <v>0</v>
      </c>
    </row>
    <row r="70" spans="3:5" x14ac:dyDescent="0.3">
      <c r="C70" s="13">
        <v>8474.76</v>
      </c>
      <c r="D70" s="11">
        <v>8474.76</v>
      </c>
      <c r="E70">
        <f t="shared" si="1"/>
        <v>0</v>
      </c>
    </row>
    <row r="71" spans="3:5" x14ac:dyDescent="0.3">
      <c r="C71" s="13">
        <v>8471.2199999999993</v>
      </c>
      <c r="D71" s="11">
        <v>8471.2199999999993</v>
      </c>
      <c r="E71">
        <f t="shared" si="1"/>
        <v>0</v>
      </c>
    </row>
    <row r="72" spans="3:5" x14ac:dyDescent="0.3">
      <c r="C72" s="13">
        <v>9781.02</v>
      </c>
      <c r="D72">
        <v>9781.02</v>
      </c>
      <c r="E72">
        <f t="shared" si="1"/>
        <v>0</v>
      </c>
    </row>
    <row r="73" spans="3:5" x14ac:dyDescent="0.3">
      <c r="C73" s="13">
        <v>15657.42</v>
      </c>
      <c r="D73">
        <v>15657.42</v>
      </c>
      <c r="E73">
        <f t="shared" si="1"/>
        <v>0</v>
      </c>
    </row>
    <row r="74" spans="3:5" x14ac:dyDescent="0.3">
      <c r="C74" s="13">
        <v>15639.72</v>
      </c>
      <c r="D74">
        <v>15639.72</v>
      </c>
      <c r="E74">
        <f t="shared" si="1"/>
        <v>0</v>
      </c>
    </row>
    <row r="75" spans="3:5" x14ac:dyDescent="0.3">
      <c r="C75" s="13">
        <v>12871.44</v>
      </c>
      <c r="D75">
        <v>12871.44</v>
      </c>
      <c r="E75">
        <f t="shared" si="1"/>
        <v>0</v>
      </c>
    </row>
    <row r="76" spans="3:5" x14ac:dyDescent="0.3">
      <c r="C76" s="13">
        <v>11735.1</v>
      </c>
      <c r="D76">
        <v>11735.1</v>
      </c>
      <c r="E76">
        <f t="shared" si="1"/>
        <v>0</v>
      </c>
    </row>
    <row r="77" spans="3:5" x14ac:dyDescent="0.3">
      <c r="C77" s="13">
        <v>18521.28</v>
      </c>
      <c r="D77">
        <v>18521.28</v>
      </c>
      <c r="E77">
        <f t="shared" si="1"/>
        <v>0</v>
      </c>
    </row>
    <row r="78" spans="3:5" x14ac:dyDescent="0.3">
      <c r="C78" s="13">
        <v>9735</v>
      </c>
      <c r="D78">
        <v>9735</v>
      </c>
      <c r="E78">
        <f t="shared" si="1"/>
        <v>0</v>
      </c>
    </row>
    <row r="79" spans="3:5" x14ac:dyDescent="0.3">
      <c r="C79" s="13">
        <v>16822.080000000002</v>
      </c>
      <c r="D79">
        <v>16822.080000000002</v>
      </c>
      <c r="E79">
        <f t="shared" si="1"/>
        <v>0</v>
      </c>
    </row>
    <row r="80" spans="3:5" x14ac:dyDescent="0.3">
      <c r="C80" s="13">
        <v>15292.8</v>
      </c>
      <c r="D80">
        <v>15292.8</v>
      </c>
      <c r="E80">
        <f t="shared" si="1"/>
        <v>0</v>
      </c>
    </row>
    <row r="81" spans="3:5" x14ac:dyDescent="0.3">
      <c r="C81" s="13">
        <v>35400</v>
      </c>
      <c r="D81">
        <v>35400</v>
      </c>
      <c r="E81">
        <f t="shared" si="1"/>
        <v>0</v>
      </c>
    </row>
    <row r="82" spans="3:5" x14ac:dyDescent="0.3">
      <c r="C82" s="13">
        <v>38869.199999999997</v>
      </c>
      <c r="D82">
        <v>38869.199999999997</v>
      </c>
      <c r="E82">
        <f t="shared" si="1"/>
        <v>0</v>
      </c>
    </row>
    <row r="83" spans="3:5" x14ac:dyDescent="0.3">
      <c r="C83" s="13">
        <v>10648.32</v>
      </c>
      <c r="D83">
        <v>10648.32</v>
      </c>
      <c r="E83">
        <f t="shared" si="1"/>
        <v>0</v>
      </c>
    </row>
    <row r="84" spans="3:5" x14ac:dyDescent="0.3">
      <c r="C84" s="13">
        <v>38232</v>
      </c>
      <c r="D84">
        <v>38232</v>
      </c>
      <c r="E84">
        <f t="shared" si="1"/>
        <v>0</v>
      </c>
    </row>
    <row r="85" spans="3:5" x14ac:dyDescent="0.3">
      <c r="C85" s="13">
        <v>18383.22</v>
      </c>
      <c r="D85">
        <v>18383.22</v>
      </c>
      <c r="E85">
        <f t="shared" si="1"/>
        <v>0</v>
      </c>
    </row>
    <row r="86" spans="3:5" x14ac:dyDescent="0.3">
      <c r="C86" s="13">
        <v>3430.26</v>
      </c>
      <c r="D86">
        <v>3430.26</v>
      </c>
      <c r="E86">
        <f t="shared" si="1"/>
        <v>0</v>
      </c>
    </row>
    <row r="87" spans="3:5" x14ac:dyDescent="0.3">
      <c r="C87" s="13">
        <v>11572.26</v>
      </c>
      <c r="D87">
        <v>11572.26</v>
      </c>
      <c r="E87">
        <f t="shared" si="1"/>
        <v>0</v>
      </c>
    </row>
    <row r="88" spans="3:5" x14ac:dyDescent="0.3">
      <c r="C88" s="13">
        <v>5221.5</v>
      </c>
      <c r="D88">
        <v>5221.5</v>
      </c>
      <c r="E88">
        <f t="shared" si="1"/>
        <v>0</v>
      </c>
    </row>
    <row r="89" spans="3:5" x14ac:dyDescent="0.3">
      <c r="C89" s="13">
        <v>647.81999999999994</v>
      </c>
      <c r="D89">
        <v>647.81999999999994</v>
      </c>
      <c r="E89">
        <f t="shared" si="1"/>
        <v>0</v>
      </c>
    </row>
    <row r="90" spans="3:5" x14ac:dyDescent="0.3">
      <c r="C90" s="13">
        <v>15030.84</v>
      </c>
      <c r="D90">
        <v>15030.84</v>
      </c>
      <c r="E90">
        <f t="shared" si="1"/>
        <v>0</v>
      </c>
    </row>
    <row r="91" spans="3:5" x14ac:dyDescent="0.3">
      <c r="C91" s="13">
        <v>7671.18</v>
      </c>
      <c r="D91">
        <v>7671.18</v>
      </c>
      <c r="E91">
        <f t="shared" si="1"/>
        <v>0</v>
      </c>
    </row>
    <row r="92" spans="3:5" x14ac:dyDescent="0.3">
      <c r="C92" s="13">
        <v>6195</v>
      </c>
      <c r="D92">
        <v>6195</v>
      </c>
      <c r="E92">
        <f t="shared" si="1"/>
        <v>0</v>
      </c>
    </row>
    <row r="93" spans="3:5" x14ac:dyDescent="0.3">
      <c r="C93" s="13">
        <v>8676.5400000000009</v>
      </c>
      <c r="D93">
        <v>8676.5400000000009</v>
      </c>
      <c r="E93">
        <f t="shared" si="1"/>
        <v>0</v>
      </c>
    </row>
    <row r="94" spans="3:5" x14ac:dyDescent="0.3">
      <c r="C94" s="13">
        <v>7819.86</v>
      </c>
      <c r="D94">
        <v>7819.86</v>
      </c>
      <c r="E94">
        <f t="shared" si="1"/>
        <v>0</v>
      </c>
    </row>
    <row r="95" spans="3:5" x14ac:dyDescent="0.3">
      <c r="C95" s="13">
        <v>5026.8</v>
      </c>
      <c r="D95">
        <v>5026.8</v>
      </c>
      <c r="E95">
        <f t="shared" si="1"/>
        <v>0</v>
      </c>
    </row>
    <row r="96" spans="3:5" x14ac:dyDescent="0.3">
      <c r="C96" s="13">
        <v>2254.98</v>
      </c>
      <c r="D96">
        <v>2254.98</v>
      </c>
      <c r="E96">
        <f t="shared" si="1"/>
        <v>0</v>
      </c>
    </row>
    <row r="97" spans="3:5" x14ac:dyDescent="0.3">
      <c r="C97" s="13">
        <v>538.08000000000004</v>
      </c>
      <c r="D97">
        <v>538.08000000000004</v>
      </c>
      <c r="E97">
        <f t="shared" si="1"/>
        <v>0</v>
      </c>
    </row>
    <row r="98" spans="3:5" x14ac:dyDescent="0.3">
      <c r="C98" s="13">
        <v>431.88</v>
      </c>
      <c r="D98">
        <v>431.88</v>
      </c>
      <c r="E98">
        <f t="shared" si="1"/>
        <v>0</v>
      </c>
    </row>
    <row r="99" spans="3:5" x14ac:dyDescent="0.3">
      <c r="C99" s="13">
        <v>739.86</v>
      </c>
      <c r="D99">
        <v>739.86</v>
      </c>
      <c r="E99">
        <f t="shared" si="1"/>
        <v>0</v>
      </c>
    </row>
    <row r="100" spans="3:5" x14ac:dyDescent="0.3">
      <c r="C100" s="13">
        <v>9395.16</v>
      </c>
      <c r="D100">
        <v>9395.16</v>
      </c>
      <c r="E100">
        <f t="shared" si="1"/>
        <v>0</v>
      </c>
    </row>
    <row r="101" spans="3:5" x14ac:dyDescent="0.3">
      <c r="C101" s="13">
        <v>56.64</v>
      </c>
      <c r="D101">
        <v>56.64</v>
      </c>
      <c r="E101">
        <f t="shared" si="1"/>
        <v>0</v>
      </c>
    </row>
    <row r="102" spans="3:5" x14ac:dyDescent="0.3">
      <c r="C102" s="13">
        <v>1200.06</v>
      </c>
      <c r="D102">
        <v>1200.06</v>
      </c>
      <c r="E102">
        <f t="shared" si="1"/>
        <v>0</v>
      </c>
    </row>
    <row r="103" spans="3:5" x14ac:dyDescent="0.3">
      <c r="C103" s="13">
        <v>9742.08</v>
      </c>
      <c r="D103">
        <v>9742.08</v>
      </c>
      <c r="E103">
        <f t="shared" si="1"/>
        <v>0</v>
      </c>
    </row>
    <row r="104" spans="3:5" x14ac:dyDescent="0.3">
      <c r="C104" s="13">
        <v>3469.2</v>
      </c>
      <c r="D104">
        <v>3469.2</v>
      </c>
      <c r="E104">
        <f t="shared" si="1"/>
        <v>0</v>
      </c>
    </row>
    <row r="105" spans="3:5" x14ac:dyDescent="0.3">
      <c r="C105" s="13">
        <v>5756.04</v>
      </c>
      <c r="D105">
        <v>5756.04</v>
      </c>
      <c r="E105">
        <f t="shared" si="1"/>
        <v>0</v>
      </c>
    </row>
    <row r="106" spans="3:5" x14ac:dyDescent="0.3">
      <c r="C106" s="13">
        <v>2630.22</v>
      </c>
      <c r="D106">
        <v>2630.22</v>
      </c>
      <c r="E106">
        <f t="shared" si="1"/>
        <v>0</v>
      </c>
    </row>
    <row r="107" spans="3:5" x14ac:dyDescent="0.3">
      <c r="C107" s="13">
        <v>2531.1</v>
      </c>
      <c r="D107">
        <v>2531.1</v>
      </c>
      <c r="E107">
        <f t="shared" si="1"/>
        <v>0</v>
      </c>
    </row>
    <row r="108" spans="3:5" x14ac:dyDescent="0.3">
      <c r="C108" s="13">
        <v>4467.4799999999996</v>
      </c>
      <c r="D108">
        <v>4467.4799999999996</v>
      </c>
      <c r="E108">
        <f t="shared" si="1"/>
        <v>0</v>
      </c>
    </row>
    <row r="109" spans="3:5" x14ac:dyDescent="0.3">
      <c r="C109" s="13">
        <v>3055.02</v>
      </c>
      <c r="D109">
        <v>3055.02</v>
      </c>
      <c r="E109">
        <f t="shared" si="1"/>
        <v>0</v>
      </c>
    </row>
    <row r="110" spans="3:5" x14ac:dyDescent="0.3">
      <c r="C110" s="13">
        <v>8605.74</v>
      </c>
      <c r="D110">
        <v>8605.74</v>
      </c>
      <c r="E110">
        <f t="shared" si="1"/>
        <v>0</v>
      </c>
    </row>
    <row r="111" spans="3:5" x14ac:dyDescent="0.3">
      <c r="C111" s="13">
        <v>1865.58</v>
      </c>
      <c r="D111">
        <v>1865.58</v>
      </c>
      <c r="E111">
        <f t="shared" si="1"/>
        <v>0</v>
      </c>
    </row>
    <row r="112" spans="3:5" x14ac:dyDescent="0.3">
      <c r="C112" s="13">
        <v>1844.34</v>
      </c>
      <c r="D112">
        <v>1844.34</v>
      </c>
      <c r="E112">
        <f t="shared" si="1"/>
        <v>0</v>
      </c>
    </row>
    <row r="113" spans="3:5" x14ac:dyDescent="0.3">
      <c r="C113" s="13">
        <v>1961.1599999999999</v>
      </c>
      <c r="D113">
        <v>1961.1599999999999</v>
      </c>
      <c r="E113">
        <f t="shared" si="1"/>
        <v>0</v>
      </c>
    </row>
    <row r="114" spans="3:5" x14ac:dyDescent="0.3">
      <c r="C114" s="13">
        <v>5841</v>
      </c>
      <c r="D114">
        <v>5841</v>
      </c>
      <c r="E114">
        <f t="shared" si="1"/>
        <v>0</v>
      </c>
    </row>
    <row r="115" spans="3:5" x14ac:dyDescent="0.3">
      <c r="C115" s="13">
        <v>2325.7799999999997</v>
      </c>
      <c r="D115">
        <v>2325.7799999999997</v>
      </c>
      <c r="E115">
        <f t="shared" si="1"/>
        <v>0</v>
      </c>
    </row>
    <row r="116" spans="3:5" x14ac:dyDescent="0.3">
      <c r="C116" s="13">
        <v>2286.84</v>
      </c>
      <c r="D116">
        <v>2286.84</v>
      </c>
      <c r="E116">
        <f t="shared" si="1"/>
        <v>0</v>
      </c>
    </row>
    <row r="117" spans="3:5" x14ac:dyDescent="0.3">
      <c r="C117" s="13">
        <v>2269.14</v>
      </c>
      <c r="D117">
        <v>2269.14</v>
      </c>
      <c r="E117">
        <f t="shared" si="1"/>
        <v>0</v>
      </c>
    </row>
    <row r="118" spans="3:5" x14ac:dyDescent="0.3">
      <c r="C118" s="13">
        <v>2347.02</v>
      </c>
      <c r="D118">
        <v>2347.02</v>
      </c>
      <c r="E118">
        <f t="shared" si="1"/>
        <v>0</v>
      </c>
    </row>
    <row r="119" spans="3:5" x14ac:dyDescent="0.3">
      <c r="C119" s="13">
        <v>2456.7600000000002</v>
      </c>
      <c r="D119">
        <v>2456.7600000000002</v>
      </c>
      <c r="E119">
        <f t="shared" si="1"/>
        <v>0</v>
      </c>
    </row>
    <row r="120" spans="3:5" x14ac:dyDescent="0.3">
      <c r="C120" s="13">
        <v>2736.42</v>
      </c>
      <c r="D120">
        <v>2736.42</v>
      </c>
      <c r="E120">
        <f t="shared" si="1"/>
        <v>0</v>
      </c>
    </row>
    <row r="121" spans="3:5" x14ac:dyDescent="0.3">
      <c r="C121" s="13">
        <v>456.65999999999997</v>
      </c>
      <c r="D121">
        <v>456.65999999999997</v>
      </c>
      <c r="E121">
        <f t="shared" si="1"/>
        <v>0</v>
      </c>
    </row>
    <row r="122" spans="3:5" x14ac:dyDescent="0.3">
      <c r="C122" s="13">
        <v>3083.34</v>
      </c>
      <c r="D122">
        <v>3083.34</v>
      </c>
      <c r="E122">
        <f t="shared" si="1"/>
        <v>0</v>
      </c>
    </row>
    <row r="123" spans="3:5" x14ac:dyDescent="0.3">
      <c r="C123" s="13">
        <v>460.2</v>
      </c>
      <c r="D123">
        <v>460.2</v>
      </c>
      <c r="E123">
        <f t="shared" si="1"/>
        <v>0</v>
      </c>
    </row>
    <row r="124" spans="3:5" x14ac:dyDescent="0.3">
      <c r="C124" s="13">
        <v>2672.7</v>
      </c>
      <c r="D124">
        <v>2672.7</v>
      </c>
      <c r="E124">
        <f t="shared" si="1"/>
        <v>0</v>
      </c>
    </row>
    <row r="125" spans="3:5" x14ac:dyDescent="0.3">
      <c r="C125" s="13">
        <v>467.28</v>
      </c>
      <c r="D125">
        <v>467.28</v>
      </c>
      <c r="E125">
        <f t="shared" si="1"/>
        <v>0</v>
      </c>
    </row>
    <row r="126" spans="3:5" x14ac:dyDescent="0.3">
      <c r="C126" s="13">
        <v>1522.2</v>
      </c>
      <c r="D126">
        <v>1522.2</v>
      </c>
      <c r="E126">
        <f t="shared" si="1"/>
        <v>0</v>
      </c>
    </row>
    <row r="127" spans="3:5" x14ac:dyDescent="0.3">
      <c r="C127" s="13">
        <v>315.06</v>
      </c>
      <c r="D127">
        <v>315.06</v>
      </c>
      <c r="E127">
        <f t="shared" si="1"/>
        <v>0</v>
      </c>
    </row>
    <row r="128" spans="3:5" x14ac:dyDescent="0.3">
      <c r="C128" s="13">
        <v>2290.38</v>
      </c>
      <c r="D128">
        <v>2290.38</v>
      </c>
      <c r="E128">
        <f t="shared" si="1"/>
        <v>0</v>
      </c>
    </row>
    <row r="129" spans="3:5" x14ac:dyDescent="0.3">
      <c r="C129" s="13">
        <v>463.74</v>
      </c>
      <c r="D129">
        <v>463.74</v>
      </c>
      <c r="E129">
        <f t="shared" si="1"/>
        <v>0</v>
      </c>
    </row>
    <row r="130" spans="3:5" x14ac:dyDescent="0.3">
      <c r="C130" s="13">
        <v>2431.98</v>
      </c>
      <c r="D130">
        <v>2431.98</v>
      </c>
      <c r="E130">
        <f t="shared" ref="E130:E193" si="2">C130-D130</f>
        <v>0</v>
      </c>
    </row>
    <row r="131" spans="3:5" x14ac:dyDescent="0.3">
      <c r="C131" s="13">
        <v>492.06</v>
      </c>
      <c r="D131">
        <v>492.06</v>
      </c>
      <c r="E131">
        <f t="shared" si="2"/>
        <v>0</v>
      </c>
    </row>
    <row r="132" spans="3:5" x14ac:dyDescent="0.3">
      <c r="C132" s="13">
        <v>2024.88</v>
      </c>
      <c r="D132">
        <v>2024.88</v>
      </c>
      <c r="E132">
        <f t="shared" si="2"/>
        <v>0</v>
      </c>
    </row>
    <row r="133" spans="3:5" x14ac:dyDescent="0.3">
      <c r="C133" s="13">
        <v>403.56</v>
      </c>
      <c r="D133">
        <v>403.56</v>
      </c>
      <c r="E133">
        <f t="shared" si="2"/>
        <v>0</v>
      </c>
    </row>
    <row r="134" spans="3:5" x14ac:dyDescent="0.3">
      <c r="C134" s="13">
        <v>2573.58</v>
      </c>
      <c r="D134">
        <v>2573.58</v>
      </c>
      <c r="E134">
        <f t="shared" si="2"/>
        <v>0</v>
      </c>
    </row>
    <row r="135" spans="3:5" x14ac:dyDescent="0.3">
      <c r="C135" s="13">
        <v>513.29999999999995</v>
      </c>
      <c r="D135">
        <v>513.29999999999995</v>
      </c>
      <c r="E135">
        <f t="shared" si="2"/>
        <v>0</v>
      </c>
    </row>
    <row r="136" spans="3:5" x14ac:dyDescent="0.3">
      <c r="C136" s="13">
        <v>3603.7200000000003</v>
      </c>
      <c r="D136">
        <v>3603.7200000000003</v>
      </c>
      <c r="E136">
        <f t="shared" si="2"/>
        <v>0</v>
      </c>
    </row>
    <row r="137" spans="3:5" x14ac:dyDescent="0.3">
      <c r="C137" s="13">
        <v>711.54</v>
      </c>
      <c r="D137">
        <v>711.54</v>
      </c>
      <c r="E137">
        <f t="shared" si="2"/>
        <v>0</v>
      </c>
    </row>
    <row r="138" spans="3:5" x14ac:dyDescent="0.3">
      <c r="C138" s="13">
        <v>3876.3</v>
      </c>
      <c r="D138">
        <v>3876.3</v>
      </c>
      <c r="E138">
        <f t="shared" si="2"/>
        <v>0</v>
      </c>
    </row>
    <row r="139" spans="3:5" x14ac:dyDescent="0.3">
      <c r="C139" s="13">
        <v>792.96</v>
      </c>
      <c r="D139">
        <v>792.96</v>
      </c>
      <c r="E139">
        <f t="shared" si="2"/>
        <v>0</v>
      </c>
    </row>
    <row r="140" spans="3:5" x14ac:dyDescent="0.3">
      <c r="C140" s="13">
        <v>12195.3</v>
      </c>
      <c r="D140">
        <v>12195.3</v>
      </c>
      <c r="E140">
        <f t="shared" si="2"/>
        <v>0</v>
      </c>
    </row>
    <row r="141" spans="3:5" x14ac:dyDescent="0.3">
      <c r="C141" s="13">
        <v>2049.66</v>
      </c>
      <c r="D141">
        <v>2049.66</v>
      </c>
      <c r="E141">
        <f t="shared" si="2"/>
        <v>0</v>
      </c>
    </row>
    <row r="142" spans="3:5" x14ac:dyDescent="0.3">
      <c r="C142" s="13">
        <v>1550.52</v>
      </c>
      <c r="D142">
        <v>1550.52</v>
      </c>
      <c r="E142">
        <f t="shared" si="2"/>
        <v>0</v>
      </c>
    </row>
    <row r="143" spans="3:5" x14ac:dyDescent="0.3">
      <c r="C143" s="13">
        <v>1649.6399999999999</v>
      </c>
      <c r="D143">
        <v>1649.6399999999999</v>
      </c>
      <c r="E143">
        <f t="shared" si="2"/>
        <v>0</v>
      </c>
    </row>
    <row r="144" spans="3:5" x14ac:dyDescent="0.3">
      <c r="C144" s="13">
        <v>573.48</v>
      </c>
      <c r="D144">
        <v>573.48</v>
      </c>
      <c r="E144">
        <f t="shared" si="2"/>
        <v>0</v>
      </c>
    </row>
    <row r="145" spans="3:5" x14ac:dyDescent="0.3">
      <c r="C145" s="13">
        <v>1451.4</v>
      </c>
      <c r="D145">
        <v>1451.4</v>
      </c>
      <c r="E145">
        <f t="shared" si="2"/>
        <v>0</v>
      </c>
    </row>
    <row r="146" spans="3:5" x14ac:dyDescent="0.3">
      <c r="C146" s="13">
        <v>1086.78</v>
      </c>
      <c r="D146">
        <v>1086.78</v>
      </c>
      <c r="E146">
        <f t="shared" si="2"/>
        <v>0</v>
      </c>
    </row>
    <row r="147" spans="3:5" x14ac:dyDescent="0.3">
      <c r="C147" s="13">
        <v>2389.5</v>
      </c>
      <c r="D147">
        <v>2389.5</v>
      </c>
      <c r="E147">
        <f t="shared" si="2"/>
        <v>0</v>
      </c>
    </row>
    <row r="148" spans="3:5" x14ac:dyDescent="0.3">
      <c r="C148" s="13">
        <v>757.56</v>
      </c>
      <c r="D148">
        <v>757.56</v>
      </c>
      <c r="E148">
        <f t="shared" si="2"/>
        <v>0</v>
      </c>
    </row>
    <row r="149" spans="3:5" x14ac:dyDescent="0.3">
      <c r="C149" s="13">
        <v>1532.82</v>
      </c>
      <c r="D149">
        <v>1532.82</v>
      </c>
      <c r="E149">
        <f t="shared" si="2"/>
        <v>0</v>
      </c>
    </row>
    <row r="150" spans="3:5" x14ac:dyDescent="0.3">
      <c r="C150" s="13">
        <v>785.88</v>
      </c>
      <c r="D150">
        <v>785.88</v>
      </c>
      <c r="E150">
        <f t="shared" si="2"/>
        <v>0</v>
      </c>
    </row>
    <row r="151" spans="3:5" x14ac:dyDescent="0.3">
      <c r="C151" s="13">
        <v>1667.34</v>
      </c>
      <c r="D151">
        <v>1667.34</v>
      </c>
      <c r="E151">
        <f t="shared" si="2"/>
        <v>0</v>
      </c>
    </row>
    <row r="152" spans="3:5" x14ac:dyDescent="0.3">
      <c r="C152" s="13">
        <v>1355.82</v>
      </c>
      <c r="D152">
        <v>1355.82</v>
      </c>
      <c r="E152">
        <f t="shared" si="2"/>
        <v>0</v>
      </c>
    </row>
    <row r="153" spans="3:5" x14ac:dyDescent="0.3">
      <c r="C153" s="13">
        <v>1745.22</v>
      </c>
      <c r="D153">
        <v>1745.22</v>
      </c>
      <c r="E153">
        <f t="shared" si="2"/>
        <v>0</v>
      </c>
    </row>
    <row r="154" spans="3:5" x14ac:dyDescent="0.3">
      <c r="C154" s="13">
        <v>2145.2399999999998</v>
      </c>
      <c r="D154">
        <v>2145.2399999999998</v>
      </c>
      <c r="E154">
        <f t="shared" si="2"/>
        <v>0</v>
      </c>
    </row>
    <row r="155" spans="3:5" x14ac:dyDescent="0.3">
      <c r="C155" s="13">
        <v>1971.78</v>
      </c>
      <c r="D155">
        <v>1971.78</v>
      </c>
      <c r="E155">
        <f t="shared" si="2"/>
        <v>0</v>
      </c>
    </row>
    <row r="156" spans="3:5" x14ac:dyDescent="0.3">
      <c r="C156" s="13">
        <v>4081.62</v>
      </c>
      <c r="D156">
        <v>4081.62</v>
      </c>
      <c r="E156">
        <f t="shared" si="2"/>
        <v>0</v>
      </c>
    </row>
    <row r="157" spans="3:5" x14ac:dyDescent="0.3">
      <c r="C157" s="13">
        <v>4382.5200000000004</v>
      </c>
      <c r="D157">
        <v>4382.5200000000004</v>
      </c>
      <c r="E157">
        <f t="shared" si="2"/>
        <v>0</v>
      </c>
    </row>
    <row r="158" spans="3:5" x14ac:dyDescent="0.3">
      <c r="C158" s="13">
        <v>4697.58</v>
      </c>
      <c r="D158">
        <v>4697.58</v>
      </c>
      <c r="E158">
        <f t="shared" si="2"/>
        <v>0</v>
      </c>
    </row>
    <row r="159" spans="3:5" x14ac:dyDescent="0.3">
      <c r="C159" s="13">
        <v>2821.38</v>
      </c>
      <c r="D159">
        <v>2821.38</v>
      </c>
      <c r="E159">
        <f t="shared" si="2"/>
        <v>0</v>
      </c>
    </row>
    <row r="160" spans="3:5" x14ac:dyDescent="0.3">
      <c r="C160" s="13">
        <v>5752.5</v>
      </c>
      <c r="D160">
        <v>5752.5</v>
      </c>
      <c r="E160">
        <f t="shared" si="2"/>
        <v>0</v>
      </c>
    </row>
    <row r="161" spans="3:5" x14ac:dyDescent="0.3">
      <c r="C161" s="13">
        <v>1996.56</v>
      </c>
      <c r="D161">
        <v>1996.56</v>
      </c>
      <c r="E161">
        <f t="shared" si="2"/>
        <v>0</v>
      </c>
    </row>
    <row r="162" spans="3:5" x14ac:dyDescent="0.3">
      <c r="C162" s="13">
        <v>1837.26</v>
      </c>
      <c r="D162">
        <v>1837.26</v>
      </c>
      <c r="E162">
        <f t="shared" si="2"/>
        <v>0</v>
      </c>
    </row>
    <row r="163" spans="3:5" x14ac:dyDescent="0.3">
      <c r="C163" s="13">
        <v>2102.7600000000002</v>
      </c>
      <c r="D163">
        <v>2102.7600000000002</v>
      </c>
      <c r="E163">
        <f t="shared" si="2"/>
        <v>0</v>
      </c>
    </row>
    <row r="164" spans="3:5" x14ac:dyDescent="0.3">
      <c r="C164" s="13">
        <v>2077.98</v>
      </c>
      <c r="D164">
        <v>2077.98</v>
      </c>
      <c r="E164">
        <f t="shared" si="2"/>
        <v>0</v>
      </c>
    </row>
    <row r="165" spans="3:5" x14ac:dyDescent="0.3">
      <c r="C165" s="13">
        <v>1642.56</v>
      </c>
      <c r="D165">
        <v>1642.56</v>
      </c>
      <c r="E165">
        <f t="shared" si="2"/>
        <v>0</v>
      </c>
    </row>
    <row r="166" spans="3:5" x14ac:dyDescent="0.3">
      <c r="C166" s="13">
        <v>3249.72</v>
      </c>
      <c r="D166">
        <v>3249.72</v>
      </c>
      <c r="E166">
        <f t="shared" si="2"/>
        <v>0</v>
      </c>
    </row>
    <row r="167" spans="3:5" x14ac:dyDescent="0.3">
      <c r="C167" s="13">
        <v>2184.1799999999998</v>
      </c>
      <c r="D167">
        <v>2184.1799999999998</v>
      </c>
      <c r="E167">
        <f t="shared" si="2"/>
        <v>0</v>
      </c>
    </row>
    <row r="168" spans="3:5" x14ac:dyDescent="0.3">
      <c r="C168" s="13">
        <v>3663.9</v>
      </c>
      <c r="D168">
        <v>3663.9</v>
      </c>
      <c r="E168">
        <f t="shared" si="2"/>
        <v>0</v>
      </c>
    </row>
    <row r="169" spans="3:5" x14ac:dyDescent="0.3">
      <c r="C169" s="13">
        <v>1791.24</v>
      </c>
      <c r="D169">
        <v>1791.24</v>
      </c>
      <c r="E169">
        <f t="shared" si="2"/>
        <v>0</v>
      </c>
    </row>
    <row r="170" spans="3:5" x14ac:dyDescent="0.3">
      <c r="C170" s="13">
        <v>357.54</v>
      </c>
      <c r="D170">
        <v>357.54</v>
      </c>
      <c r="E170">
        <f t="shared" si="2"/>
        <v>0</v>
      </c>
    </row>
    <row r="171" spans="3:5" x14ac:dyDescent="0.3">
      <c r="C171" s="13">
        <v>2081.52</v>
      </c>
      <c r="D171">
        <v>2081.52</v>
      </c>
      <c r="E171">
        <f t="shared" si="2"/>
        <v>0</v>
      </c>
    </row>
    <row r="172" spans="3:5" x14ac:dyDescent="0.3">
      <c r="C172" s="13">
        <v>2555.88</v>
      </c>
      <c r="D172">
        <v>2555.88</v>
      </c>
      <c r="E172">
        <f t="shared" si="2"/>
        <v>0</v>
      </c>
    </row>
    <row r="173" spans="3:5" x14ac:dyDescent="0.3">
      <c r="C173" s="13">
        <v>2000.1</v>
      </c>
      <c r="D173">
        <v>2000.1</v>
      </c>
      <c r="E173">
        <f t="shared" si="2"/>
        <v>0</v>
      </c>
    </row>
    <row r="174" spans="3:5" x14ac:dyDescent="0.3">
      <c r="C174" s="13">
        <v>2591.2799999999997</v>
      </c>
      <c r="D174">
        <v>2591.2799999999997</v>
      </c>
      <c r="E174">
        <f t="shared" si="2"/>
        <v>0</v>
      </c>
    </row>
    <row r="175" spans="3:5" x14ac:dyDescent="0.3">
      <c r="C175" s="13">
        <v>4106.3999999999996</v>
      </c>
      <c r="D175">
        <v>4106.3999999999996</v>
      </c>
      <c r="E175">
        <f t="shared" si="2"/>
        <v>0</v>
      </c>
    </row>
    <row r="176" spans="3:5" x14ac:dyDescent="0.3">
      <c r="C176" s="13">
        <v>488.52</v>
      </c>
      <c r="D176">
        <v>488.52</v>
      </c>
      <c r="E176">
        <f t="shared" si="2"/>
        <v>0</v>
      </c>
    </row>
    <row r="177" spans="3:5" x14ac:dyDescent="0.3">
      <c r="C177" s="13">
        <v>1624.86</v>
      </c>
      <c r="D177">
        <v>1624.86</v>
      </c>
      <c r="E177">
        <f t="shared" si="2"/>
        <v>0</v>
      </c>
    </row>
    <row r="178" spans="3:5" x14ac:dyDescent="0.3">
      <c r="C178" s="13">
        <v>3203.7</v>
      </c>
      <c r="D178">
        <v>3203.7</v>
      </c>
      <c r="E178">
        <f t="shared" si="2"/>
        <v>0</v>
      </c>
    </row>
    <row r="179" spans="3:5" x14ac:dyDescent="0.3">
      <c r="C179" s="13">
        <v>3221.4</v>
      </c>
      <c r="D179">
        <v>3221.4</v>
      </c>
      <c r="E179">
        <f t="shared" si="2"/>
        <v>0</v>
      </c>
    </row>
    <row r="180" spans="3:5" x14ac:dyDescent="0.3">
      <c r="C180" s="13">
        <v>1030.1399999999999</v>
      </c>
      <c r="D180">
        <v>1030.1399999999999</v>
      </c>
      <c r="E180">
        <f t="shared" si="2"/>
        <v>0</v>
      </c>
    </row>
    <row r="181" spans="3:5" x14ac:dyDescent="0.3">
      <c r="C181" s="13">
        <v>1603.62</v>
      </c>
      <c r="D181">
        <v>1603.62</v>
      </c>
      <c r="E181">
        <f t="shared" si="2"/>
        <v>0</v>
      </c>
    </row>
    <row r="182" spans="3:5" x14ac:dyDescent="0.3">
      <c r="C182" s="13">
        <v>2063.8200000000002</v>
      </c>
      <c r="D182">
        <v>2063.8200000000002</v>
      </c>
      <c r="E182">
        <f t="shared" si="2"/>
        <v>0</v>
      </c>
    </row>
    <row r="183" spans="3:5" x14ac:dyDescent="0.3">
      <c r="C183" s="13">
        <v>1646.1</v>
      </c>
      <c r="D183">
        <v>1646.1</v>
      </c>
      <c r="E183">
        <f t="shared" si="2"/>
        <v>0</v>
      </c>
    </row>
    <row r="184" spans="3:5" x14ac:dyDescent="0.3">
      <c r="C184" s="13">
        <v>980.57999999999993</v>
      </c>
      <c r="D184">
        <v>980.57999999999993</v>
      </c>
      <c r="E184">
        <f t="shared" si="2"/>
        <v>0</v>
      </c>
    </row>
    <row r="185" spans="3:5" x14ac:dyDescent="0.3">
      <c r="C185" s="13">
        <v>2134.62</v>
      </c>
      <c r="D185">
        <v>2134.62</v>
      </c>
      <c r="E185">
        <f t="shared" si="2"/>
        <v>0</v>
      </c>
    </row>
    <row r="186" spans="3:5" x14ac:dyDescent="0.3">
      <c r="C186" s="13">
        <v>1996.56</v>
      </c>
      <c r="D186">
        <v>1996.56</v>
      </c>
      <c r="E186">
        <f t="shared" si="2"/>
        <v>0</v>
      </c>
    </row>
    <row r="187" spans="3:5" x14ac:dyDescent="0.3">
      <c r="C187" s="13">
        <v>2870.94</v>
      </c>
      <c r="D187">
        <v>2870.94</v>
      </c>
      <c r="E187">
        <f t="shared" si="2"/>
        <v>0</v>
      </c>
    </row>
    <row r="188" spans="3:5" x14ac:dyDescent="0.3">
      <c r="C188" s="13">
        <v>6874.68</v>
      </c>
      <c r="D188">
        <v>6874.68</v>
      </c>
      <c r="E188">
        <f t="shared" si="2"/>
        <v>0</v>
      </c>
    </row>
    <row r="189" spans="3:5" x14ac:dyDescent="0.3">
      <c r="C189" s="13">
        <v>37495.68</v>
      </c>
      <c r="D189">
        <v>37495.68</v>
      </c>
      <c r="E189">
        <f t="shared" si="2"/>
        <v>0</v>
      </c>
    </row>
    <row r="190" spans="3:5" x14ac:dyDescent="0.3">
      <c r="C190" s="13">
        <v>22066</v>
      </c>
      <c r="D190">
        <v>22066</v>
      </c>
      <c r="E190">
        <f t="shared" si="2"/>
        <v>0</v>
      </c>
    </row>
    <row r="191" spans="3:5" x14ac:dyDescent="0.3">
      <c r="C191" s="13">
        <v>215.94</v>
      </c>
      <c r="D191">
        <v>215.94</v>
      </c>
      <c r="E191">
        <f t="shared" si="2"/>
        <v>0</v>
      </c>
    </row>
    <row r="192" spans="3:5" x14ac:dyDescent="0.3">
      <c r="C192" s="13">
        <v>6860.52</v>
      </c>
      <c r="D192">
        <v>6860.52</v>
      </c>
      <c r="E192">
        <f t="shared" si="2"/>
        <v>0</v>
      </c>
    </row>
    <row r="193" spans="3:5" x14ac:dyDescent="0.3">
      <c r="C193" s="13">
        <v>53.1</v>
      </c>
      <c r="D193">
        <v>53.1</v>
      </c>
      <c r="E193">
        <f t="shared" si="2"/>
        <v>0</v>
      </c>
    </row>
    <row r="194" spans="3:5" x14ac:dyDescent="0.3">
      <c r="C194" s="13">
        <v>187.62</v>
      </c>
      <c r="D194">
        <v>187.62</v>
      </c>
      <c r="E194">
        <f t="shared" ref="E194:E257" si="3">C194-D194</f>
        <v>0</v>
      </c>
    </row>
    <row r="195" spans="3:5" x14ac:dyDescent="0.3">
      <c r="C195" s="13">
        <v>22776.36</v>
      </c>
      <c r="D195">
        <v>22776.36</v>
      </c>
      <c r="E195">
        <f t="shared" si="3"/>
        <v>0</v>
      </c>
    </row>
    <row r="196" spans="3:5" x14ac:dyDescent="0.3">
      <c r="C196" s="13">
        <v>467.28</v>
      </c>
      <c r="D196">
        <v>467.28</v>
      </c>
      <c r="E196">
        <f t="shared" si="3"/>
        <v>0</v>
      </c>
    </row>
    <row r="197" spans="3:5" x14ac:dyDescent="0.3">
      <c r="C197" s="13">
        <v>166.15</v>
      </c>
      <c r="D197">
        <v>166.15</v>
      </c>
      <c r="E197">
        <f t="shared" si="3"/>
        <v>0</v>
      </c>
    </row>
    <row r="198" spans="3:5" x14ac:dyDescent="0.3">
      <c r="C198" s="13">
        <v>643.81000000000006</v>
      </c>
      <c r="D198">
        <v>643.81000000000006</v>
      </c>
      <c r="E198">
        <f t="shared" si="3"/>
        <v>0</v>
      </c>
    </row>
    <row r="199" spans="3:5" x14ac:dyDescent="0.3">
      <c r="C199" s="13">
        <v>8556.18</v>
      </c>
      <c r="D199">
        <v>8556.18</v>
      </c>
      <c r="E199">
        <f t="shared" si="3"/>
        <v>0</v>
      </c>
    </row>
    <row r="200" spans="3:5" x14ac:dyDescent="0.3">
      <c r="C200" s="13">
        <v>16977.84</v>
      </c>
      <c r="D200">
        <v>16977.84</v>
      </c>
      <c r="E200">
        <f t="shared" si="3"/>
        <v>0</v>
      </c>
    </row>
    <row r="201" spans="3:5" x14ac:dyDescent="0.3">
      <c r="C201" s="13">
        <v>14160</v>
      </c>
      <c r="D201">
        <v>14160</v>
      </c>
      <c r="E201">
        <f t="shared" si="3"/>
        <v>0</v>
      </c>
    </row>
    <row r="202" spans="3:5" x14ac:dyDescent="0.3">
      <c r="C202" s="13">
        <v>41648.1</v>
      </c>
      <c r="D202">
        <v>41648.1</v>
      </c>
      <c r="E202">
        <f t="shared" si="3"/>
        <v>0</v>
      </c>
    </row>
    <row r="203" spans="3:5" x14ac:dyDescent="0.3">
      <c r="C203" s="13">
        <v>138.06</v>
      </c>
      <c r="D203">
        <v>138.06</v>
      </c>
      <c r="E203">
        <f t="shared" si="3"/>
        <v>0</v>
      </c>
    </row>
    <row r="204" spans="3:5" x14ac:dyDescent="0.3">
      <c r="C204" s="13">
        <v>88.5</v>
      </c>
      <c r="D204">
        <v>88.5</v>
      </c>
      <c r="E204">
        <f t="shared" si="3"/>
        <v>0</v>
      </c>
    </row>
    <row r="205" spans="3:5" x14ac:dyDescent="0.3">
      <c r="C205" s="13">
        <v>42568.5</v>
      </c>
      <c r="D205">
        <v>42568.5</v>
      </c>
      <c r="E205">
        <f t="shared" si="3"/>
        <v>0</v>
      </c>
    </row>
    <row r="206" spans="3:5" x14ac:dyDescent="0.3">
      <c r="C206" s="13">
        <v>17409.72</v>
      </c>
      <c r="D206">
        <v>17409.72</v>
      </c>
      <c r="E206">
        <f t="shared" si="3"/>
        <v>0</v>
      </c>
    </row>
    <row r="207" spans="3:5" x14ac:dyDescent="0.3">
      <c r="C207" s="13">
        <v>53.1</v>
      </c>
      <c r="D207">
        <v>53.1</v>
      </c>
      <c r="E207">
        <f t="shared" si="3"/>
        <v>0</v>
      </c>
    </row>
    <row r="208" spans="3:5" x14ac:dyDescent="0.3">
      <c r="C208" s="13">
        <v>33424.68</v>
      </c>
      <c r="D208">
        <v>33424.68</v>
      </c>
      <c r="E208">
        <f t="shared" si="3"/>
        <v>0</v>
      </c>
    </row>
    <row r="209" spans="3:5" x14ac:dyDescent="0.3">
      <c r="C209" s="13">
        <v>1221.3</v>
      </c>
      <c r="D209">
        <v>1221.3</v>
      </c>
      <c r="E209">
        <f t="shared" si="3"/>
        <v>0</v>
      </c>
    </row>
    <row r="210" spans="3:5" x14ac:dyDescent="0.3">
      <c r="C210" s="13">
        <v>5122.38</v>
      </c>
      <c r="D210">
        <v>5122.38</v>
      </c>
      <c r="E210">
        <f t="shared" si="3"/>
        <v>0</v>
      </c>
    </row>
    <row r="211" spans="3:5" x14ac:dyDescent="0.3">
      <c r="C211" s="13">
        <v>877.92</v>
      </c>
      <c r="D211">
        <v>877.92</v>
      </c>
      <c r="E211">
        <f t="shared" si="3"/>
        <v>0</v>
      </c>
    </row>
    <row r="212" spans="3:5" x14ac:dyDescent="0.3">
      <c r="C212" s="13">
        <v>3093.96</v>
      </c>
      <c r="D212">
        <v>3093.96</v>
      </c>
      <c r="E212">
        <f t="shared" si="3"/>
        <v>0</v>
      </c>
    </row>
    <row r="213" spans="3:5" x14ac:dyDescent="0.3">
      <c r="C213" s="13">
        <v>477.9</v>
      </c>
      <c r="D213">
        <v>477.9</v>
      </c>
      <c r="E213">
        <f t="shared" si="3"/>
        <v>0</v>
      </c>
    </row>
    <row r="214" spans="3:5" x14ac:dyDescent="0.3">
      <c r="C214" s="13">
        <v>4849.8</v>
      </c>
      <c r="D214">
        <v>4849.8</v>
      </c>
      <c r="E214">
        <f t="shared" si="3"/>
        <v>0</v>
      </c>
    </row>
    <row r="215" spans="3:5" x14ac:dyDescent="0.3">
      <c r="C215" s="13">
        <v>800.04</v>
      </c>
      <c r="D215">
        <v>800.04</v>
      </c>
      <c r="E215">
        <f t="shared" si="3"/>
        <v>0</v>
      </c>
    </row>
    <row r="216" spans="3:5" x14ac:dyDescent="0.3">
      <c r="C216" s="13">
        <v>4435.62</v>
      </c>
      <c r="D216">
        <v>4435.62</v>
      </c>
      <c r="E216">
        <f t="shared" si="3"/>
        <v>0</v>
      </c>
    </row>
    <row r="217" spans="3:5" x14ac:dyDescent="0.3">
      <c r="C217" s="13">
        <v>796.5</v>
      </c>
      <c r="D217">
        <v>796.5</v>
      </c>
      <c r="E217">
        <f t="shared" si="3"/>
        <v>0</v>
      </c>
    </row>
    <row r="218" spans="3:5" x14ac:dyDescent="0.3">
      <c r="C218" s="13">
        <v>3706.38</v>
      </c>
      <c r="D218">
        <v>3706.38</v>
      </c>
      <c r="E218">
        <f t="shared" si="3"/>
        <v>0</v>
      </c>
    </row>
    <row r="219" spans="3:5" x14ac:dyDescent="0.3">
      <c r="C219" s="13">
        <v>874.38</v>
      </c>
      <c r="D219">
        <v>874.38</v>
      </c>
      <c r="E219">
        <f t="shared" si="3"/>
        <v>0</v>
      </c>
    </row>
    <row r="220" spans="3:5" x14ac:dyDescent="0.3">
      <c r="C220" s="13">
        <v>3706.38</v>
      </c>
      <c r="D220">
        <v>3706.38</v>
      </c>
      <c r="E220">
        <f t="shared" si="3"/>
        <v>0</v>
      </c>
    </row>
    <row r="221" spans="3:5" x14ac:dyDescent="0.3">
      <c r="C221" s="13">
        <v>807.12</v>
      </c>
      <c r="D221">
        <v>807.12</v>
      </c>
      <c r="E221">
        <f t="shared" si="3"/>
        <v>0</v>
      </c>
    </row>
    <row r="222" spans="3:5" x14ac:dyDescent="0.3">
      <c r="C222" s="13">
        <v>5851.62</v>
      </c>
      <c r="D222">
        <v>5851.62</v>
      </c>
      <c r="E222">
        <f t="shared" si="3"/>
        <v>0</v>
      </c>
    </row>
    <row r="223" spans="3:5" x14ac:dyDescent="0.3">
      <c r="C223" s="13">
        <v>1723.98</v>
      </c>
      <c r="D223">
        <v>1723.98</v>
      </c>
      <c r="E223">
        <f t="shared" si="3"/>
        <v>0</v>
      </c>
    </row>
    <row r="224" spans="3:5" x14ac:dyDescent="0.3">
      <c r="C224" s="13">
        <v>2747.04</v>
      </c>
      <c r="D224">
        <v>2747.04</v>
      </c>
      <c r="E224">
        <f t="shared" si="3"/>
        <v>0</v>
      </c>
    </row>
    <row r="225" spans="3:5" x14ac:dyDescent="0.3">
      <c r="C225" s="13">
        <v>789.42</v>
      </c>
      <c r="D225">
        <v>789.42</v>
      </c>
      <c r="E225">
        <f t="shared" si="3"/>
        <v>0</v>
      </c>
    </row>
    <row r="226" spans="3:5" x14ac:dyDescent="0.3">
      <c r="C226" s="13">
        <v>633.66</v>
      </c>
      <c r="D226">
        <v>633.66</v>
      </c>
      <c r="E226">
        <f t="shared" si="3"/>
        <v>0</v>
      </c>
    </row>
    <row r="227" spans="3:5" x14ac:dyDescent="0.3">
      <c r="C227" s="13">
        <v>194.7</v>
      </c>
      <c r="D227">
        <v>194.7</v>
      </c>
      <c r="E227">
        <f t="shared" si="3"/>
        <v>0</v>
      </c>
    </row>
    <row r="228" spans="3:5" x14ac:dyDescent="0.3">
      <c r="C228" s="13">
        <v>3370.08</v>
      </c>
      <c r="D228">
        <v>3370.08</v>
      </c>
      <c r="E228">
        <f t="shared" si="3"/>
        <v>0</v>
      </c>
    </row>
    <row r="229" spans="3:5" x14ac:dyDescent="0.3">
      <c r="C229" s="13">
        <v>591.17999999999995</v>
      </c>
      <c r="D229">
        <v>591.17999999999995</v>
      </c>
      <c r="E229">
        <f t="shared" si="3"/>
        <v>0</v>
      </c>
    </row>
    <row r="230" spans="3:5" x14ac:dyDescent="0.3">
      <c r="C230" s="13">
        <v>5511.78</v>
      </c>
      <c r="D230">
        <v>5511.78</v>
      </c>
      <c r="E230">
        <f t="shared" si="3"/>
        <v>0</v>
      </c>
    </row>
    <row r="231" spans="3:5" x14ac:dyDescent="0.3">
      <c r="C231" s="13">
        <v>782.34</v>
      </c>
      <c r="D231">
        <v>782.34</v>
      </c>
      <c r="E231">
        <f t="shared" si="3"/>
        <v>0</v>
      </c>
    </row>
    <row r="232" spans="3:5" x14ac:dyDescent="0.3">
      <c r="C232" s="13">
        <v>1886.82</v>
      </c>
      <c r="D232">
        <v>1886.82</v>
      </c>
      <c r="E232">
        <f t="shared" si="3"/>
        <v>0</v>
      </c>
    </row>
    <row r="233" spans="3:5" x14ac:dyDescent="0.3">
      <c r="C233" s="13">
        <v>778.8</v>
      </c>
      <c r="D233">
        <v>778.8</v>
      </c>
      <c r="E233">
        <f t="shared" si="3"/>
        <v>0</v>
      </c>
    </row>
    <row r="234" spans="3:5" x14ac:dyDescent="0.3">
      <c r="C234" s="13">
        <v>1313.34</v>
      </c>
      <c r="D234">
        <v>1313.34</v>
      </c>
      <c r="E234">
        <f t="shared" si="3"/>
        <v>0</v>
      </c>
    </row>
    <row r="235" spans="3:5" x14ac:dyDescent="0.3">
      <c r="C235" s="13">
        <v>775.26</v>
      </c>
      <c r="D235">
        <v>775.26</v>
      </c>
      <c r="E235">
        <f t="shared" si="3"/>
        <v>0</v>
      </c>
    </row>
    <row r="236" spans="3:5" x14ac:dyDescent="0.3">
      <c r="C236" s="13">
        <v>888.54</v>
      </c>
      <c r="D236">
        <v>888.54</v>
      </c>
      <c r="E236">
        <f t="shared" si="3"/>
        <v>0</v>
      </c>
    </row>
    <row r="237" spans="3:5" x14ac:dyDescent="0.3">
      <c r="C237" s="13">
        <v>828.36</v>
      </c>
      <c r="D237">
        <v>828.36</v>
      </c>
      <c r="E237">
        <f t="shared" si="3"/>
        <v>0</v>
      </c>
    </row>
    <row r="238" spans="3:5" x14ac:dyDescent="0.3">
      <c r="C238" s="13">
        <v>548.70000000000005</v>
      </c>
      <c r="D238">
        <v>548.70000000000005</v>
      </c>
      <c r="E238">
        <f t="shared" si="3"/>
        <v>0</v>
      </c>
    </row>
    <row r="239" spans="3:5" x14ac:dyDescent="0.3">
      <c r="C239" s="13">
        <v>877.92</v>
      </c>
      <c r="D239">
        <v>877.92</v>
      </c>
      <c r="E239">
        <f t="shared" si="3"/>
        <v>0</v>
      </c>
    </row>
    <row r="240" spans="3:5" x14ac:dyDescent="0.3">
      <c r="C240" s="13">
        <v>3111.66</v>
      </c>
      <c r="D240">
        <v>3111.66</v>
      </c>
      <c r="E240">
        <f t="shared" si="3"/>
        <v>0</v>
      </c>
    </row>
    <row r="241" spans="3:5" x14ac:dyDescent="0.3">
      <c r="C241" s="13">
        <v>18408</v>
      </c>
      <c r="D241">
        <v>18408</v>
      </c>
      <c r="E241">
        <f t="shared" si="3"/>
        <v>0</v>
      </c>
    </row>
    <row r="242" spans="3:5" x14ac:dyDescent="0.3">
      <c r="C242" s="13">
        <v>7434</v>
      </c>
      <c r="D242">
        <v>7434</v>
      </c>
      <c r="E242">
        <f t="shared" si="3"/>
        <v>0</v>
      </c>
    </row>
    <row r="243" spans="3:5" x14ac:dyDescent="0.3">
      <c r="C243" s="13">
        <v>11717.4</v>
      </c>
      <c r="D243">
        <v>11717.4</v>
      </c>
      <c r="E243">
        <f t="shared" si="3"/>
        <v>0</v>
      </c>
    </row>
    <row r="244" spans="3:5" x14ac:dyDescent="0.3">
      <c r="C244" s="13">
        <v>810.66</v>
      </c>
      <c r="D244">
        <v>810.66</v>
      </c>
      <c r="E244">
        <f t="shared" si="3"/>
        <v>0</v>
      </c>
    </row>
    <row r="245" spans="3:5" x14ac:dyDescent="0.3">
      <c r="C245" s="13">
        <v>2442.6</v>
      </c>
      <c r="D245">
        <v>2442.6</v>
      </c>
      <c r="E245">
        <f t="shared" si="3"/>
        <v>0</v>
      </c>
    </row>
    <row r="246" spans="3:5" x14ac:dyDescent="0.3">
      <c r="C246" s="13">
        <v>5947.2</v>
      </c>
      <c r="D246">
        <v>5947.2</v>
      </c>
      <c r="E246">
        <f t="shared" si="3"/>
        <v>0</v>
      </c>
    </row>
    <row r="247" spans="3:5" x14ac:dyDescent="0.3">
      <c r="C247" s="13">
        <v>15434.4</v>
      </c>
      <c r="D247">
        <v>15434.4</v>
      </c>
      <c r="E247">
        <f t="shared" si="3"/>
        <v>0</v>
      </c>
    </row>
    <row r="248" spans="3:5" x14ac:dyDescent="0.3">
      <c r="C248" s="13">
        <v>20178</v>
      </c>
      <c r="D248">
        <v>20178</v>
      </c>
      <c r="E248">
        <f t="shared" si="3"/>
        <v>0</v>
      </c>
    </row>
    <row r="249" spans="3:5" x14ac:dyDescent="0.3">
      <c r="C249" s="13">
        <v>10418.219999999999</v>
      </c>
      <c r="D249">
        <v>10418.219999999999</v>
      </c>
      <c r="E249">
        <f t="shared" si="3"/>
        <v>0</v>
      </c>
    </row>
    <row r="250" spans="3:5" x14ac:dyDescent="0.3">
      <c r="C250" s="13">
        <v>1639.02</v>
      </c>
      <c r="D250">
        <v>1639.02</v>
      </c>
      <c r="E250">
        <f t="shared" si="3"/>
        <v>0</v>
      </c>
    </row>
    <row r="251" spans="3:5" x14ac:dyDescent="0.3">
      <c r="C251" s="13">
        <v>2846.16</v>
      </c>
      <c r="D251">
        <v>2846.16</v>
      </c>
      <c r="E251">
        <f t="shared" si="3"/>
        <v>0</v>
      </c>
    </row>
    <row r="252" spans="3:5" x14ac:dyDescent="0.3">
      <c r="C252" s="13">
        <v>120.36</v>
      </c>
      <c r="D252">
        <v>120.36</v>
      </c>
      <c r="E252">
        <f t="shared" si="3"/>
        <v>0</v>
      </c>
    </row>
    <row r="253" spans="3:5" x14ac:dyDescent="0.3">
      <c r="C253" s="13">
        <v>428.34000000000003</v>
      </c>
      <c r="D253">
        <v>428.34000000000003</v>
      </c>
      <c r="E253">
        <f t="shared" si="3"/>
        <v>0</v>
      </c>
    </row>
    <row r="254" spans="3:5" x14ac:dyDescent="0.3">
      <c r="C254" s="13">
        <v>5802.0599999999995</v>
      </c>
      <c r="D254">
        <v>5802.0599999999995</v>
      </c>
      <c r="E254">
        <f t="shared" si="3"/>
        <v>0</v>
      </c>
    </row>
    <row r="255" spans="3:5" x14ac:dyDescent="0.3">
      <c r="C255" s="13">
        <v>208.86</v>
      </c>
      <c r="D255">
        <v>208.86</v>
      </c>
      <c r="E255">
        <f t="shared" si="3"/>
        <v>0</v>
      </c>
    </row>
    <row r="256" spans="3:5" x14ac:dyDescent="0.3">
      <c r="C256" s="13">
        <v>1677.96</v>
      </c>
      <c r="D256">
        <v>1677.96</v>
      </c>
      <c r="E256">
        <f t="shared" si="3"/>
        <v>0</v>
      </c>
    </row>
    <row r="257" spans="3:5" x14ac:dyDescent="0.3">
      <c r="C257" s="13">
        <v>11883.78</v>
      </c>
      <c r="D257">
        <v>11883.78</v>
      </c>
      <c r="E257">
        <f t="shared" si="3"/>
        <v>0</v>
      </c>
    </row>
    <row r="258" spans="3:5" x14ac:dyDescent="0.3">
      <c r="C258" s="13">
        <v>13806</v>
      </c>
      <c r="D258">
        <v>13806</v>
      </c>
      <c r="E258">
        <f t="shared" ref="E258:E321" si="4">C258-D258</f>
        <v>0</v>
      </c>
    </row>
    <row r="259" spans="3:5" x14ac:dyDescent="0.3">
      <c r="C259" s="13">
        <v>20178</v>
      </c>
      <c r="D259">
        <v>20178</v>
      </c>
      <c r="E259">
        <f t="shared" si="4"/>
        <v>0</v>
      </c>
    </row>
    <row r="260" spans="3:5" x14ac:dyDescent="0.3">
      <c r="C260" s="13">
        <v>13547.58</v>
      </c>
      <c r="D260">
        <v>13547.58</v>
      </c>
      <c r="E260">
        <f t="shared" si="4"/>
        <v>0</v>
      </c>
    </row>
    <row r="261" spans="3:5" x14ac:dyDescent="0.3">
      <c r="C261" s="13">
        <v>6906.54</v>
      </c>
      <c r="D261">
        <v>6906.54</v>
      </c>
      <c r="E261">
        <f t="shared" si="4"/>
        <v>0</v>
      </c>
    </row>
    <row r="262" spans="3:5" x14ac:dyDescent="0.3">
      <c r="C262" s="13">
        <v>4768.38</v>
      </c>
      <c r="D262">
        <v>4768.38</v>
      </c>
      <c r="E262">
        <f t="shared" si="4"/>
        <v>0</v>
      </c>
    </row>
    <row r="263" spans="3:5" x14ac:dyDescent="0.3">
      <c r="C263" s="13">
        <v>1564.68</v>
      </c>
      <c r="D263">
        <v>1564.68</v>
      </c>
      <c r="E263">
        <f t="shared" si="4"/>
        <v>0</v>
      </c>
    </row>
    <row r="264" spans="3:5" x14ac:dyDescent="0.3">
      <c r="C264" s="13">
        <v>350.46</v>
      </c>
      <c r="D264">
        <v>350.46</v>
      </c>
      <c r="E264">
        <f t="shared" si="4"/>
        <v>0</v>
      </c>
    </row>
    <row r="265" spans="3:5" x14ac:dyDescent="0.3">
      <c r="C265" s="13">
        <v>2715.18</v>
      </c>
      <c r="D265">
        <v>2715.18</v>
      </c>
      <c r="E265">
        <f t="shared" si="4"/>
        <v>0</v>
      </c>
    </row>
    <row r="266" spans="3:5" x14ac:dyDescent="0.3">
      <c r="C266" s="13">
        <v>7713.66</v>
      </c>
      <c r="D266">
        <v>7713.66</v>
      </c>
      <c r="E266">
        <f t="shared" si="4"/>
        <v>0</v>
      </c>
    </row>
    <row r="267" spans="3:5" x14ac:dyDescent="0.3">
      <c r="C267" s="13">
        <v>7933.1399999999994</v>
      </c>
      <c r="D267">
        <v>7933.1399999999994</v>
      </c>
      <c r="E267">
        <f t="shared" si="4"/>
        <v>0</v>
      </c>
    </row>
    <row r="268" spans="3:5" x14ac:dyDescent="0.3">
      <c r="C268" s="13">
        <v>3578.94</v>
      </c>
      <c r="D268">
        <v>3578.94</v>
      </c>
      <c r="E268">
        <f t="shared" si="4"/>
        <v>0</v>
      </c>
    </row>
    <row r="269" spans="3:5" x14ac:dyDescent="0.3">
      <c r="C269" s="13">
        <v>15222</v>
      </c>
      <c r="D269">
        <v>15222</v>
      </c>
      <c r="E269">
        <f t="shared" si="4"/>
        <v>0</v>
      </c>
    </row>
    <row r="270" spans="3:5" x14ac:dyDescent="0.3">
      <c r="C270" s="13">
        <v>15222</v>
      </c>
      <c r="D270">
        <v>15222</v>
      </c>
      <c r="E270">
        <f t="shared" si="4"/>
        <v>0</v>
      </c>
    </row>
    <row r="271" spans="3:5" x14ac:dyDescent="0.3">
      <c r="C271" s="13">
        <v>14248.5</v>
      </c>
      <c r="D271">
        <v>14248.5</v>
      </c>
      <c r="E271">
        <f t="shared" si="4"/>
        <v>0</v>
      </c>
    </row>
    <row r="272" spans="3:5" x14ac:dyDescent="0.3">
      <c r="C272" s="13">
        <v>7777.38</v>
      </c>
      <c r="D272">
        <v>7777.38</v>
      </c>
      <c r="E272">
        <f t="shared" si="4"/>
        <v>0</v>
      </c>
    </row>
    <row r="273" spans="3:5" x14ac:dyDescent="0.3">
      <c r="C273" s="13">
        <v>4364.82</v>
      </c>
      <c r="D273">
        <v>4364.82</v>
      </c>
      <c r="E273">
        <f t="shared" si="4"/>
        <v>0</v>
      </c>
    </row>
    <row r="274" spans="3:5" x14ac:dyDescent="0.3">
      <c r="C274" s="13">
        <v>325.68</v>
      </c>
      <c r="D274">
        <v>325.68</v>
      </c>
      <c r="E274">
        <f t="shared" si="4"/>
        <v>0</v>
      </c>
    </row>
    <row r="275" spans="3:5" x14ac:dyDescent="0.3">
      <c r="C275" s="13">
        <v>6187.92</v>
      </c>
      <c r="D275">
        <v>6187.92</v>
      </c>
      <c r="E275">
        <f t="shared" si="4"/>
        <v>0</v>
      </c>
    </row>
    <row r="276" spans="3:5" x14ac:dyDescent="0.3">
      <c r="C276" s="13">
        <v>428.34000000000003</v>
      </c>
      <c r="D276">
        <v>428.34000000000003</v>
      </c>
      <c r="E276">
        <f t="shared" si="4"/>
        <v>0</v>
      </c>
    </row>
    <row r="277" spans="3:5" x14ac:dyDescent="0.3">
      <c r="C277" s="13">
        <v>4623.24</v>
      </c>
      <c r="D277">
        <v>4623.24</v>
      </c>
      <c r="E277">
        <f t="shared" si="4"/>
        <v>0</v>
      </c>
    </row>
    <row r="278" spans="3:5" x14ac:dyDescent="0.3">
      <c r="C278" s="13">
        <v>247.8</v>
      </c>
      <c r="D278">
        <v>247.8</v>
      </c>
      <c r="E278">
        <f t="shared" si="4"/>
        <v>0</v>
      </c>
    </row>
    <row r="279" spans="3:5" x14ac:dyDescent="0.3">
      <c r="C279" s="13">
        <v>5416.2</v>
      </c>
      <c r="D279">
        <v>5416.2</v>
      </c>
      <c r="E279">
        <f t="shared" si="4"/>
        <v>0</v>
      </c>
    </row>
    <row r="280" spans="3:5" x14ac:dyDescent="0.3">
      <c r="C280" s="13">
        <v>307.98</v>
      </c>
      <c r="D280">
        <v>307.98</v>
      </c>
      <c r="E280">
        <f t="shared" si="4"/>
        <v>0</v>
      </c>
    </row>
    <row r="281" spans="3:5" x14ac:dyDescent="0.3">
      <c r="C281" s="13">
        <v>22638.3</v>
      </c>
      <c r="D281">
        <v>22638.3</v>
      </c>
      <c r="E281">
        <f t="shared" si="4"/>
        <v>0</v>
      </c>
    </row>
    <row r="282" spans="3:5" x14ac:dyDescent="0.3">
      <c r="C282" s="13">
        <v>2180.64</v>
      </c>
      <c r="D282">
        <v>2180.64</v>
      </c>
      <c r="E282">
        <f t="shared" si="4"/>
        <v>0</v>
      </c>
    </row>
    <row r="283" spans="3:5" x14ac:dyDescent="0.3">
      <c r="C283" s="13">
        <v>17381.400000000001</v>
      </c>
      <c r="D283">
        <v>17381.400000000001</v>
      </c>
      <c r="E283">
        <f t="shared" si="4"/>
        <v>0</v>
      </c>
    </row>
    <row r="284" spans="3:5" x14ac:dyDescent="0.3">
      <c r="C284" s="13">
        <v>1766.46</v>
      </c>
      <c r="D284">
        <v>1766.46</v>
      </c>
      <c r="E284">
        <f t="shared" si="4"/>
        <v>0</v>
      </c>
    </row>
    <row r="285" spans="3:5" x14ac:dyDescent="0.3">
      <c r="C285" s="13">
        <v>23491.439999999999</v>
      </c>
      <c r="D285">
        <v>23491.439999999999</v>
      </c>
      <c r="E285">
        <f t="shared" si="4"/>
        <v>0</v>
      </c>
    </row>
    <row r="286" spans="3:5" x14ac:dyDescent="0.3">
      <c r="C286" s="13">
        <v>1847.88</v>
      </c>
      <c r="D286">
        <v>1847.88</v>
      </c>
      <c r="E286">
        <f t="shared" si="4"/>
        <v>0</v>
      </c>
    </row>
    <row r="287" spans="3:5" x14ac:dyDescent="0.3">
      <c r="C287" s="13">
        <v>16556.580000000002</v>
      </c>
      <c r="D287">
        <v>16556.580000000002</v>
      </c>
      <c r="E287">
        <f t="shared" si="4"/>
        <v>0</v>
      </c>
    </row>
    <row r="288" spans="3:5" x14ac:dyDescent="0.3">
      <c r="C288" s="13">
        <v>1062</v>
      </c>
      <c r="D288">
        <v>1062</v>
      </c>
      <c r="E288">
        <f t="shared" si="4"/>
        <v>0</v>
      </c>
    </row>
    <row r="289" spans="3:5" x14ac:dyDescent="0.3">
      <c r="C289" s="13">
        <v>12326.28</v>
      </c>
      <c r="D289">
        <v>12326.28</v>
      </c>
      <c r="E289">
        <f t="shared" si="4"/>
        <v>0</v>
      </c>
    </row>
    <row r="290" spans="3:5" x14ac:dyDescent="0.3">
      <c r="C290" s="13">
        <v>1175.28</v>
      </c>
      <c r="D290">
        <v>1175.28</v>
      </c>
      <c r="E290">
        <f t="shared" si="4"/>
        <v>0</v>
      </c>
    </row>
    <row r="291" spans="3:5" x14ac:dyDescent="0.3">
      <c r="C291" s="13">
        <v>13929.9</v>
      </c>
      <c r="D291">
        <v>13929.9</v>
      </c>
      <c r="E291">
        <f t="shared" si="4"/>
        <v>0</v>
      </c>
    </row>
    <row r="292" spans="3:5" x14ac:dyDescent="0.3">
      <c r="C292" s="13">
        <v>6290.58</v>
      </c>
      <c r="D292">
        <v>6290.58</v>
      </c>
      <c r="E292">
        <f t="shared" si="4"/>
        <v>0</v>
      </c>
    </row>
    <row r="293" spans="3:5" x14ac:dyDescent="0.3">
      <c r="C293" s="13">
        <v>9908.4599999999991</v>
      </c>
      <c r="D293">
        <v>9908.4599999999991</v>
      </c>
      <c r="E293">
        <f t="shared" si="4"/>
        <v>0</v>
      </c>
    </row>
    <row r="294" spans="3:5" x14ac:dyDescent="0.3">
      <c r="C294" s="13">
        <v>10864.26</v>
      </c>
      <c r="D294">
        <v>10864.26</v>
      </c>
      <c r="E294">
        <f t="shared" si="4"/>
        <v>0</v>
      </c>
    </row>
    <row r="295" spans="3:5" x14ac:dyDescent="0.3">
      <c r="C295" s="13">
        <v>4336.5</v>
      </c>
      <c r="D295">
        <v>4336.5</v>
      </c>
      <c r="E295">
        <f t="shared" si="4"/>
        <v>0</v>
      </c>
    </row>
    <row r="296" spans="3:5" x14ac:dyDescent="0.3">
      <c r="C296" s="13">
        <v>4941.84</v>
      </c>
      <c r="D296">
        <v>4941.84</v>
      </c>
      <c r="E296">
        <f t="shared" si="4"/>
        <v>0</v>
      </c>
    </row>
    <row r="297" spans="3:5" x14ac:dyDescent="0.3">
      <c r="C297" s="13">
        <v>6502.98</v>
      </c>
      <c r="D297">
        <v>6502.98</v>
      </c>
      <c r="E297">
        <f t="shared" si="4"/>
        <v>0</v>
      </c>
    </row>
    <row r="298" spans="3:5" x14ac:dyDescent="0.3">
      <c r="C298" s="13">
        <v>8071.2</v>
      </c>
      <c r="D298">
        <v>8071.2</v>
      </c>
      <c r="E298">
        <f t="shared" si="4"/>
        <v>0</v>
      </c>
    </row>
    <row r="299" spans="3:5" x14ac:dyDescent="0.3">
      <c r="C299" s="13">
        <v>28185.48</v>
      </c>
      <c r="D299">
        <v>28185.48</v>
      </c>
      <c r="E299">
        <f t="shared" si="4"/>
        <v>0</v>
      </c>
    </row>
    <row r="300" spans="3:5" x14ac:dyDescent="0.3">
      <c r="C300" s="13">
        <v>361.08</v>
      </c>
      <c r="D300">
        <v>361.08</v>
      </c>
      <c r="E300">
        <f t="shared" si="4"/>
        <v>0</v>
      </c>
    </row>
    <row r="301" spans="3:5" x14ac:dyDescent="0.3">
      <c r="C301" s="13">
        <v>169.92</v>
      </c>
      <c r="D301">
        <v>169.92</v>
      </c>
      <c r="E301">
        <f t="shared" si="4"/>
        <v>0</v>
      </c>
    </row>
    <row r="302" spans="3:5" x14ac:dyDescent="0.3">
      <c r="C302" s="13">
        <v>5766.66</v>
      </c>
      <c r="D302">
        <v>5766.66</v>
      </c>
      <c r="E302">
        <f t="shared" si="4"/>
        <v>0</v>
      </c>
    </row>
    <row r="303" spans="3:5" x14ac:dyDescent="0.3">
      <c r="C303" s="13">
        <v>775.26</v>
      </c>
      <c r="D303">
        <v>775.26</v>
      </c>
      <c r="E303">
        <f t="shared" si="4"/>
        <v>0</v>
      </c>
    </row>
    <row r="304" spans="3:5" x14ac:dyDescent="0.3">
      <c r="C304" s="13">
        <v>5136.54</v>
      </c>
      <c r="D304">
        <v>5136.54</v>
      </c>
      <c r="E304">
        <f t="shared" si="4"/>
        <v>0</v>
      </c>
    </row>
    <row r="305" spans="3:5" x14ac:dyDescent="0.3">
      <c r="C305" s="13">
        <v>9317.2800000000007</v>
      </c>
      <c r="D305">
        <v>9317.2800000000007</v>
      </c>
      <c r="E305">
        <f t="shared" si="4"/>
        <v>0</v>
      </c>
    </row>
    <row r="306" spans="3:5" x14ac:dyDescent="0.3">
      <c r="C306" s="13">
        <v>10266</v>
      </c>
      <c r="D306">
        <v>10266</v>
      </c>
      <c r="E306">
        <f t="shared" si="4"/>
        <v>0</v>
      </c>
    </row>
    <row r="307" spans="3:5" x14ac:dyDescent="0.3">
      <c r="C307" s="13">
        <v>10266</v>
      </c>
      <c r="D307">
        <v>10266</v>
      </c>
      <c r="E307">
        <f t="shared" si="4"/>
        <v>0</v>
      </c>
    </row>
    <row r="308" spans="3:5" x14ac:dyDescent="0.3">
      <c r="C308" s="13">
        <v>20178</v>
      </c>
      <c r="D308">
        <v>20178</v>
      </c>
      <c r="E308">
        <f t="shared" si="4"/>
        <v>0</v>
      </c>
    </row>
    <row r="309" spans="3:5" x14ac:dyDescent="0.3">
      <c r="C309" s="13">
        <v>19116</v>
      </c>
      <c r="D309">
        <v>19116</v>
      </c>
      <c r="E309">
        <f t="shared" si="4"/>
        <v>0</v>
      </c>
    </row>
    <row r="310" spans="3:5" x14ac:dyDescent="0.3">
      <c r="C310" s="13">
        <v>2991.3</v>
      </c>
      <c r="D310">
        <v>2991.3</v>
      </c>
      <c r="E310">
        <f t="shared" si="4"/>
        <v>0</v>
      </c>
    </row>
    <row r="311" spans="3:5" x14ac:dyDescent="0.3">
      <c r="C311" s="13">
        <v>6425.1</v>
      </c>
      <c r="D311">
        <v>6425.1</v>
      </c>
      <c r="E311">
        <f t="shared" si="4"/>
        <v>0</v>
      </c>
    </row>
    <row r="312" spans="3:5" x14ac:dyDescent="0.3">
      <c r="C312" s="13">
        <v>6549</v>
      </c>
      <c r="D312">
        <v>6549</v>
      </c>
      <c r="E312">
        <f t="shared" si="4"/>
        <v>0</v>
      </c>
    </row>
    <row r="313" spans="3:5" x14ac:dyDescent="0.3">
      <c r="C313" s="13">
        <v>2594.8200000000002</v>
      </c>
      <c r="D313">
        <v>2594.8200000000002</v>
      </c>
      <c r="E313">
        <f t="shared" si="4"/>
        <v>0</v>
      </c>
    </row>
    <row r="314" spans="3:5" x14ac:dyDescent="0.3">
      <c r="C314" s="13">
        <v>1713.3600000000001</v>
      </c>
      <c r="D314">
        <v>1713.3600000000001</v>
      </c>
      <c r="E314">
        <f t="shared" si="4"/>
        <v>0</v>
      </c>
    </row>
    <row r="315" spans="3:5" x14ac:dyDescent="0.3">
      <c r="C315" s="13">
        <v>8878.32</v>
      </c>
      <c r="D315">
        <v>8878.32</v>
      </c>
      <c r="E315">
        <f t="shared" si="4"/>
        <v>0</v>
      </c>
    </row>
    <row r="316" spans="3:5" x14ac:dyDescent="0.3">
      <c r="C316" s="13">
        <v>9211.08</v>
      </c>
      <c r="D316">
        <v>9211.08</v>
      </c>
      <c r="E316">
        <f t="shared" si="4"/>
        <v>0</v>
      </c>
    </row>
    <row r="317" spans="3:5" x14ac:dyDescent="0.3">
      <c r="C317" s="13">
        <v>619.5</v>
      </c>
      <c r="D317">
        <v>619.5</v>
      </c>
      <c r="E317">
        <f t="shared" si="4"/>
        <v>0</v>
      </c>
    </row>
    <row r="318" spans="3:5" x14ac:dyDescent="0.3">
      <c r="C318" s="13">
        <v>113.28</v>
      </c>
      <c r="D318">
        <v>113.28</v>
      </c>
      <c r="E318">
        <f t="shared" si="4"/>
        <v>0</v>
      </c>
    </row>
    <row r="319" spans="3:5" x14ac:dyDescent="0.3">
      <c r="C319" s="13">
        <v>3451.5</v>
      </c>
      <c r="D319">
        <v>3451.5</v>
      </c>
      <c r="E319">
        <f t="shared" si="4"/>
        <v>0</v>
      </c>
    </row>
    <row r="320" spans="3:5" x14ac:dyDescent="0.3">
      <c r="C320" s="13">
        <v>4329.42</v>
      </c>
      <c r="D320">
        <v>4329.42</v>
      </c>
      <c r="E320">
        <f t="shared" si="4"/>
        <v>0</v>
      </c>
    </row>
    <row r="321" spans="3:5" x14ac:dyDescent="0.3">
      <c r="C321" s="13">
        <v>7458.78</v>
      </c>
      <c r="D321">
        <v>7458.78</v>
      </c>
      <c r="E321">
        <f t="shared" si="4"/>
        <v>0</v>
      </c>
    </row>
    <row r="322" spans="3:5" x14ac:dyDescent="0.3">
      <c r="C322" s="13">
        <v>16284</v>
      </c>
      <c r="D322">
        <v>16284</v>
      </c>
      <c r="E322">
        <f t="shared" ref="E322:E385" si="5">C322-D322</f>
        <v>0</v>
      </c>
    </row>
    <row r="323" spans="3:5" x14ac:dyDescent="0.3">
      <c r="C323" s="13">
        <v>18762</v>
      </c>
      <c r="D323">
        <v>18762</v>
      </c>
      <c r="E323">
        <f t="shared" si="5"/>
        <v>0</v>
      </c>
    </row>
    <row r="324" spans="3:5" x14ac:dyDescent="0.3">
      <c r="C324" s="13">
        <v>9912</v>
      </c>
      <c r="D324">
        <v>9912</v>
      </c>
      <c r="E324">
        <f t="shared" si="5"/>
        <v>0</v>
      </c>
    </row>
    <row r="325" spans="3:5" x14ac:dyDescent="0.3">
      <c r="C325" s="13">
        <v>9912</v>
      </c>
      <c r="D325">
        <v>9912</v>
      </c>
      <c r="E325">
        <f t="shared" si="5"/>
        <v>0</v>
      </c>
    </row>
    <row r="326" spans="3:5" x14ac:dyDescent="0.3">
      <c r="C326" s="13">
        <v>13098</v>
      </c>
      <c r="D326">
        <v>13098</v>
      </c>
      <c r="E326">
        <f t="shared" si="5"/>
        <v>0</v>
      </c>
    </row>
    <row r="327" spans="3:5" x14ac:dyDescent="0.3">
      <c r="C327" s="13">
        <v>13452</v>
      </c>
      <c r="D327">
        <v>13452</v>
      </c>
      <c r="E327">
        <f t="shared" si="5"/>
        <v>0</v>
      </c>
    </row>
    <row r="328" spans="3:5" x14ac:dyDescent="0.3">
      <c r="C328" s="13">
        <v>34394.639999999999</v>
      </c>
      <c r="D328">
        <v>34394.639999999999</v>
      </c>
      <c r="E328">
        <f t="shared" si="5"/>
        <v>0</v>
      </c>
    </row>
    <row r="329" spans="3:5" x14ac:dyDescent="0.3">
      <c r="C329" s="13">
        <v>173.46</v>
      </c>
      <c r="D329">
        <v>173.46</v>
      </c>
      <c r="E329">
        <f t="shared" si="5"/>
        <v>0</v>
      </c>
    </row>
    <row r="330" spans="3:5" x14ac:dyDescent="0.3">
      <c r="C330" s="13">
        <v>33587.519999999997</v>
      </c>
      <c r="D330">
        <v>33587.519999999997</v>
      </c>
      <c r="E330">
        <f t="shared" si="5"/>
        <v>0</v>
      </c>
    </row>
    <row r="331" spans="3:5" x14ac:dyDescent="0.3">
      <c r="C331" s="13">
        <v>11055.42</v>
      </c>
      <c r="D331">
        <v>11055.42</v>
      </c>
      <c r="E331">
        <f t="shared" si="5"/>
        <v>0</v>
      </c>
    </row>
    <row r="332" spans="3:5" x14ac:dyDescent="0.3">
      <c r="C332" s="13">
        <v>11108.52</v>
      </c>
      <c r="D332">
        <v>11108.52</v>
      </c>
      <c r="E332">
        <f t="shared" si="5"/>
        <v>0</v>
      </c>
    </row>
    <row r="333" spans="3:5" x14ac:dyDescent="0.3">
      <c r="C333" s="13">
        <v>74.34</v>
      </c>
      <c r="D333">
        <v>74.34</v>
      </c>
      <c r="E333">
        <f t="shared" si="5"/>
        <v>0</v>
      </c>
    </row>
    <row r="334" spans="3:5" x14ac:dyDescent="0.3">
      <c r="C334" s="13">
        <v>106.2</v>
      </c>
      <c r="D334">
        <v>106.2</v>
      </c>
      <c r="E334">
        <f t="shared" si="5"/>
        <v>0</v>
      </c>
    </row>
    <row r="335" spans="3:5" x14ac:dyDescent="0.3">
      <c r="C335" s="13">
        <v>11232.42</v>
      </c>
      <c r="D335">
        <v>11232.42</v>
      </c>
      <c r="E335">
        <f t="shared" si="5"/>
        <v>0</v>
      </c>
    </row>
    <row r="336" spans="3:5" x14ac:dyDescent="0.3">
      <c r="C336" s="13">
        <v>17172.54</v>
      </c>
      <c r="D336">
        <v>17172.54</v>
      </c>
      <c r="E336">
        <f t="shared" si="5"/>
        <v>0</v>
      </c>
    </row>
    <row r="337" spans="3:5" x14ac:dyDescent="0.3">
      <c r="C337" s="13">
        <v>60.18</v>
      </c>
      <c r="D337">
        <v>60.18</v>
      </c>
      <c r="E337">
        <f t="shared" si="5"/>
        <v>0</v>
      </c>
    </row>
    <row r="338" spans="3:5" x14ac:dyDescent="0.3">
      <c r="C338" s="13">
        <v>17972.580000000002</v>
      </c>
      <c r="D338">
        <v>17972.580000000002</v>
      </c>
      <c r="E338">
        <f t="shared" si="5"/>
        <v>0</v>
      </c>
    </row>
    <row r="339" spans="3:5" x14ac:dyDescent="0.3">
      <c r="C339" s="13">
        <v>95.58</v>
      </c>
      <c r="D339">
        <v>95.58</v>
      </c>
      <c r="E339">
        <f t="shared" si="5"/>
        <v>0</v>
      </c>
    </row>
    <row r="340" spans="3:5" x14ac:dyDescent="0.3">
      <c r="C340" s="13">
        <v>17692.919999999998</v>
      </c>
      <c r="D340">
        <v>17692.919999999998</v>
      </c>
      <c r="E340">
        <f t="shared" si="5"/>
        <v>0</v>
      </c>
    </row>
    <row r="341" spans="3:5" x14ac:dyDescent="0.3">
      <c r="C341" s="13">
        <v>1185.9000000000001</v>
      </c>
      <c r="D341">
        <v>1185.9000000000001</v>
      </c>
      <c r="E341">
        <f t="shared" si="5"/>
        <v>0</v>
      </c>
    </row>
    <row r="342" spans="3:5" x14ac:dyDescent="0.3">
      <c r="C342" s="13">
        <v>19908.96</v>
      </c>
      <c r="D342">
        <v>19908.96</v>
      </c>
      <c r="E342">
        <f t="shared" si="5"/>
        <v>0</v>
      </c>
    </row>
    <row r="343" spans="3:5" x14ac:dyDescent="0.3">
      <c r="C343" s="13">
        <v>20178</v>
      </c>
      <c r="D343">
        <v>20178</v>
      </c>
      <c r="E343">
        <f t="shared" si="5"/>
        <v>0</v>
      </c>
    </row>
    <row r="344" spans="3:5" x14ac:dyDescent="0.3">
      <c r="C344" s="13">
        <v>20178</v>
      </c>
      <c r="D344">
        <v>20178</v>
      </c>
      <c r="E344">
        <f t="shared" si="5"/>
        <v>0</v>
      </c>
    </row>
    <row r="345" spans="3:5" x14ac:dyDescent="0.3">
      <c r="C345" s="13">
        <v>34773.42</v>
      </c>
      <c r="D345">
        <v>34773.42</v>
      </c>
      <c r="E345">
        <f t="shared" si="5"/>
        <v>0</v>
      </c>
    </row>
    <row r="346" spans="3:5" x14ac:dyDescent="0.3">
      <c r="C346" s="13">
        <v>3755.94</v>
      </c>
      <c r="D346">
        <v>3755.94</v>
      </c>
      <c r="E346">
        <f t="shared" si="5"/>
        <v>0</v>
      </c>
    </row>
    <row r="347" spans="3:5" x14ac:dyDescent="0.3">
      <c r="C347" s="13">
        <v>10191.66</v>
      </c>
      <c r="D347">
        <v>10191.66</v>
      </c>
      <c r="E347">
        <f t="shared" si="5"/>
        <v>0</v>
      </c>
    </row>
    <row r="348" spans="3:5" x14ac:dyDescent="0.3">
      <c r="C348" s="13">
        <v>166.38</v>
      </c>
      <c r="D348">
        <v>166.38</v>
      </c>
      <c r="E348">
        <f t="shared" si="5"/>
        <v>0</v>
      </c>
    </row>
    <row r="349" spans="3:5" x14ac:dyDescent="0.3">
      <c r="C349" s="13">
        <v>8202.18</v>
      </c>
      <c r="D349">
        <v>8202.18</v>
      </c>
      <c r="E349">
        <f t="shared" si="5"/>
        <v>0</v>
      </c>
    </row>
    <row r="350" spans="3:5" x14ac:dyDescent="0.3">
      <c r="C350" s="13">
        <v>3968.34</v>
      </c>
      <c r="D350">
        <v>3968.34</v>
      </c>
      <c r="E350">
        <f t="shared" si="5"/>
        <v>0</v>
      </c>
    </row>
    <row r="351" spans="3:5" x14ac:dyDescent="0.3">
      <c r="C351" s="13">
        <v>3840.9</v>
      </c>
      <c r="D351">
        <v>3840.9</v>
      </c>
      <c r="E351">
        <f t="shared" si="5"/>
        <v>0</v>
      </c>
    </row>
    <row r="352" spans="3:5" x14ac:dyDescent="0.3">
      <c r="C352" s="13">
        <v>1918.68</v>
      </c>
      <c r="D352">
        <v>1918.68</v>
      </c>
      <c r="E352">
        <f t="shared" si="5"/>
        <v>0</v>
      </c>
    </row>
    <row r="353" spans="3:5" x14ac:dyDescent="0.3">
      <c r="C353" s="13">
        <v>4095.7799999999997</v>
      </c>
      <c r="D353">
        <v>4095.7799999999997</v>
      </c>
      <c r="E353">
        <f t="shared" si="5"/>
        <v>0</v>
      </c>
    </row>
    <row r="354" spans="3:5" x14ac:dyDescent="0.3">
      <c r="C354" s="13">
        <v>686.76</v>
      </c>
      <c r="D354">
        <v>686.76</v>
      </c>
      <c r="E354">
        <f t="shared" si="5"/>
        <v>0</v>
      </c>
    </row>
    <row r="355" spans="3:5" x14ac:dyDescent="0.3">
      <c r="C355" s="13">
        <v>3515.2200000000003</v>
      </c>
      <c r="D355">
        <v>3515.2200000000003</v>
      </c>
      <c r="E355">
        <f t="shared" si="5"/>
        <v>0</v>
      </c>
    </row>
    <row r="356" spans="3:5" x14ac:dyDescent="0.3">
      <c r="C356" s="13">
        <v>4049.76</v>
      </c>
      <c r="D356">
        <v>4049.76</v>
      </c>
      <c r="E356">
        <f t="shared" si="5"/>
        <v>0</v>
      </c>
    </row>
    <row r="357" spans="3:5" x14ac:dyDescent="0.3">
      <c r="C357" s="13">
        <v>817.74</v>
      </c>
      <c r="D357">
        <v>817.74</v>
      </c>
      <c r="E357">
        <f t="shared" si="5"/>
        <v>0</v>
      </c>
    </row>
    <row r="358" spans="3:5" x14ac:dyDescent="0.3">
      <c r="C358" s="13">
        <v>1161.1199999999999</v>
      </c>
      <c r="D358">
        <v>1161.1199999999999</v>
      </c>
      <c r="E358">
        <f t="shared" si="5"/>
        <v>0</v>
      </c>
    </row>
    <row r="359" spans="3:5" x14ac:dyDescent="0.3">
      <c r="C359" s="13">
        <v>4835.6400000000003</v>
      </c>
      <c r="D359">
        <v>4835.6400000000003</v>
      </c>
      <c r="E359">
        <f t="shared" si="5"/>
        <v>0</v>
      </c>
    </row>
    <row r="360" spans="3:5" x14ac:dyDescent="0.3">
      <c r="C360" s="13">
        <v>8577.42</v>
      </c>
      <c r="D360">
        <v>8577.42</v>
      </c>
      <c r="E360">
        <f t="shared" si="5"/>
        <v>0</v>
      </c>
    </row>
    <row r="361" spans="3:5" x14ac:dyDescent="0.3">
      <c r="C361" s="13">
        <v>9742.08</v>
      </c>
      <c r="D361">
        <v>9742.08</v>
      </c>
      <c r="E361">
        <f t="shared" si="5"/>
        <v>0</v>
      </c>
    </row>
    <row r="362" spans="3:5" x14ac:dyDescent="0.3">
      <c r="C362" s="13">
        <v>9388.08</v>
      </c>
      <c r="D362">
        <v>9388.08</v>
      </c>
      <c r="E362">
        <f t="shared" si="5"/>
        <v>0</v>
      </c>
    </row>
    <row r="363" spans="3:5" x14ac:dyDescent="0.3">
      <c r="C363" s="13">
        <v>8850</v>
      </c>
      <c r="D363">
        <v>8850</v>
      </c>
      <c r="E363">
        <f t="shared" si="5"/>
        <v>0</v>
      </c>
    </row>
    <row r="364" spans="3:5" x14ac:dyDescent="0.3">
      <c r="C364" s="13">
        <v>8304.84</v>
      </c>
      <c r="D364">
        <v>8304.84</v>
      </c>
      <c r="E364">
        <f t="shared" si="5"/>
        <v>0</v>
      </c>
    </row>
    <row r="365" spans="3:5" x14ac:dyDescent="0.3">
      <c r="C365" s="13">
        <v>7965</v>
      </c>
      <c r="D365">
        <v>7965</v>
      </c>
      <c r="E365">
        <f t="shared" si="5"/>
        <v>0</v>
      </c>
    </row>
    <row r="366" spans="3:5" x14ac:dyDescent="0.3">
      <c r="C366" s="13">
        <v>5784.36</v>
      </c>
      <c r="D366">
        <v>5784.36</v>
      </c>
      <c r="E366">
        <f t="shared" si="5"/>
        <v>0</v>
      </c>
    </row>
    <row r="367" spans="3:5" x14ac:dyDescent="0.3">
      <c r="C367" s="13">
        <v>736.31999999999994</v>
      </c>
      <c r="D367">
        <v>736.31999999999994</v>
      </c>
      <c r="E367">
        <f t="shared" si="5"/>
        <v>0</v>
      </c>
    </row>
    <row r="368" spans="3:5" x14ac:dyDescent="0.3">
      <c r="C368" s="13">
        <v>9320.82</v>
      </c>
      <c r="D368">
        <v>9320.82</v>
      </c>
      <c r="E368">
        <f t="shared" si="5"/>
        <v>0</v>
      </c>
    </row>
    <row r="369" spans="3:9" x14ac:dyDescent="0.3">
      <c r="C369" s="13">
        <v>17360.16</v>
      </c>
      <c r="D369">
        <v>17360.16</v>
      </c>
      <c r="E369">
        <f t="shared" si="5"/>
        <v>0</v>
      </c>
    </row>
    <row r="370" spans="3:9" x14ac:dyDescent="0.3">
      <c r="C370" s="13">
        <v>16450.38</v>
      </c>
      <c r="D370">
        <v>16450.38</v>
      </c>
      <c r="E370">
        <f t="shared" si="5"/>
        <v>0</v>
      </c>
      <c r="I370">
        <v>1373387.13</v>
      </c>
    </row>
    <row r="371" spans="3:9" x14ac:dyDescent="0.3">
      <c r="C371" s="13">
        <v>10704.96</v>
      </c>
      <c r="D371">
        <v>10704.96</v>
      </c>
      <c r="E371">
        <f t="shared" si="5"/>
        <v>0</v>
      </c>
      <c r="I371">
        <v>1204501.56</v>
      </c>
    </row>
    <row r="372" spans="3:9" x14ac:dyDescent="0.3">
      <c r="C372" s="13">
        <v>2527.56</v>
      </c>
      <c r="D372">
        <v>2527.56</v>
      </c>
      <c r="E372">
        <f t="shared" si="5"/>
        <v>0</v>
      </c>
      <c r="I372">
        <v>1566369.76</v>
      </c>
    </row>
    <row r="373" spans="3:9" x14ac:dyDescent="0.3">
      <c r="C373" s="13">
        <v>1837.26</v>
      </c>
      <c r="D373">
        <v>1837.26</v>
      </c>
      <c r="E373">
        <f t="shared" si="5"/>
        <v>0</v>
      </c>
      <c r="I373">
        <v>3198009.58</v>
      </c>
    </row>
    <row r="374" spans="3:9" x14ac:dyDescent="0.3">
      <c r="C374" s="13">
        <v>254.88</v>
      </c>
      <c r="D374">
        <v>254.88</v>
      </c>
      <c r="E374">
        <f t="shared" si="5"/>
        <v>0</v>
      </c>
      <c r="I374">
        <f>SUM(I370:I373)</f>
        <v>7342268.0300000003</v>
      </c>
    </row>
    <row r="375" spans="3:9" x14ac:dyDescent="0.3">
      <c r="C375" s="13">
        <v>5759.58</v>
      </c>
      <c r="D375">
        <v>5759.58</v>
      </c>
      <c r="E375">
        <f t="shared" si="5"/>
        <v>0</v>
      </c>
    </row>
    <row r="376" spans="3:9" x14ac:dyDescent="0.3">
      <c r="C376" s="13">
        <v>38.94</v>
      </c>
      <c r="D376">
        <v>38.94</v>
      </c>
      <c r="E376">
        <f t="shared" si="5"/>
        <v>0</v>
      </c>
    </row>
    <row r="377" spans="3:9" x14ac:dyDescent="0.3">
      <c r="C377" s="13">
        <v>16584.900000000001</v>
      </c>
      <c r="D377">
        <v>16584.900000000001</v>
      </c>
      <c r="E377">
        <f t="shared" si="5"/>
        <v>0</v>
      </c>
    </row>
    <row r="378" spans="3:9" x14ac:dyDescent="0.3">
      <c r="C378" s="13">
        <v>8850</v>
      </c>
      <c r="D378">
        <v>8850</v>
      </c>
      <c r="E378">
        <f t="shared" si="5"/>
        <v>0</v>
      </c>
    </row>
    <row r="379" spans="3:9" x14ac:dyDescent="0.3">
      <c r="C379" s="13">
        <v>7788</v>
      </c>
      <c r="D379">
        <v>7788</v>
      </c>
      <c r="E379">
        <f t="shared" si="5"/>
        <v>0</v>
      </c>
    </row>
    <row r="380" spans="3:9" x14ac:dyDescent="0.3">
      <c r="C380" s="13">
        <v>20532</v>
      </c>
      <c r="D380">
        <v>20532</v>
      </c>
      <c r="E380">
        <f t="shared" si="5"/>
        <v>0</v>
      </c>
    </row>
    <row r="381" spans="3:9" x14ac:dyDescent="0.3">
      <c r="C381" s="13">
        <v>14921.1</v>
      </c>
      <c r="D381">
        <v>14921.1</v>
      </c>
      <c r="E381">
        <f t="shared" si="5"/>
        <v>0</v>
      </c>
    </row>
    <row r="382" spans="3:9" x14ac:dyDescent="0.3">
      <c r="C382" s="13">
        <v>7402.1399999999994</v>
      </c>
      <c r="D382">
        <v>7402.1399999999994</v>
      </c>
      <c r="E382">
        <f t="shared" si="5"/>
        <v>0</v>
      </c>
    </row>
    <row r="383" spans="3:9" x14ac:dyDescent="0.3">
      <c r="C383" s="13">
        <v>1819.56</v>
      </c>
      <c r="D383">
        <v>1819.56</v>
      </c>
      <c r="E383">
        <f t="shared" si="5"/>
        <v>0</v>
      </c>
    </row>
    <row r="384" spans="3:9" x14ac:dyDescent="0.3">
      <c r="C384" s="13">
        <v>166.38</v>
      </c>
      <c r="D384">
        <v>166.38</v>
      </c>
      <c r="E384">
        <f t="shared" si="5"/>
        <v>0</v>
      </c>
    </row>
    <row r="385" spans="3:5" x14ac:dyDescent="0.3">
      <c r="C385" s="13">
        <v>49.56</v>
      </c>
      <c r="D385">
        <v>49.56</v>
      </c>
      <c r="E385">
        <f t="shared" si="5"/>
        <v>0</v>
      </c>
    </row>
    <row r="386" spans="3:5" x14ac:dyDescent="0.3">
      <c r="C386" s="13">
        <v>127.44</v>
      </c>
      <c r="D386">
        <v>127.44</v>
      </c>
      <c r="E386">
        <f t="shared" ref="E386:E403" si="6">C386-D386</f>
        <v>0</v>
      </c>
    </row>
    <row r="387" spans="3:5" x14ac:dyDescent="0.3">
      <c r="C387" s="13">
        <v>1950.54</v>
      </c>
      <c r="D387">
        <v>1950.54</v>
      </c>
      <c r="E387">
        <f t="shared" si="6"/>
        <v>0</v>
      </c>
    </row>
    <row r="388" spans="3:5" x14ac:dyDescent="0.3">
      <c r="C388" s="13">
        <v>14220.18</v>
      </c>
      <c r="D388">
        <v>14220.18</v>
      </c>
      <c r="E388">
        <f t="shared" si="6"/>
        <v>0</v>
      </c>
    </row>
    <row r="389" spans="3:5" x14ac:dyDescent="0.3">
      <c r="C389" s="13">
        <v>2994.84</v>
      </c>
      <c r="D389">
        <v>2994.84</v>
      </c>
      <c r="E389">
        <f t="shared" si="6"/>
        <v>0</v>
      </c>
    </row>
    <row r="390" spans="3:5" x14ac:dyDescent="0.3">
      <c r="C390" s="13">
        <v>23654.28</v>
      </c>
      <c r="D390">
        <v>23654.28</v>
      </c>
      <c r="E390">
        <f t="shared" si="6"/>
        <v>0</v>
      </c>
    </row>
    <row r="391" spans="3:5" x14ac:dyDescent="0.3">
      <c r="C391" s="13">
        <v>23364</v>
      </c>
      <c r="D391">
        <v>23364</v>
      </c>
      <c r="E391">
        <f t="shared" si="6"/>
        <v>0</v>
      </c>
    </row>
    <row r="392" spans="3:5" x14ac:dyDescent="0.3">
      <c r="C392" s="13">
        <v>16793.759999999998</v>
      </c>
      <c r="D392">
        <v>16793.759999999998</v>
      </c>
      <c r="E392">
        <f t="shared" si="6"/>
        <v>0</v>
      </c>
    </row>
    <row r="393" spans="3:5" x14ac:dyDescent="0.3">
      <c r="C393" s="13">
        <v>8315.4599999999991</v>
      </c>
      <c r="D393">
        <v>8315.4599999999991</v>
      </c>
      <c r="E393">
        <f t="shared" si="6"/>
        <v>0</v>
      </c>
    </row>
    <row r="394" spans="3:5" x14ac:dyDescent="0.3">
      <c r="C394" s="13">
        <v>2456.7600000000002</v>
      </c>
      <c r="D394">
        <v>2456.7600000000002</v>
      </c>
      <c r="E394">
        <f t="shared" si="6"/>
        <v>0</v>
      </c>
    </row>
    <row r="395" spans="3:5" x14ac:dyDescent="0.3">
      <c r="C395" s="13">
        <v>1571.76</v>
      </c>
      <c r="D395">
        <v>1571.76</v>
      </c>
      <c r="E395">
        <f t="shared" si="6"/>
        <v>0</v>
      </c>
    </row>
    <row r="396" spans="3:5" x14ac:dyDescent="0.3">
      <c r="C396" s="13">
        <v>3911.7</v>
      </c>
      <c r="D396">
        <v>3911.7</v>
      </c>
      <c r="E396">
        <f t="shared" si="6"/>
        <v>0</v>
      </c>
    </row>
    <row r="397" spans="3:5" x14ac:dyDescent="0.3">
      <c r="C397" s="13">
        <v>20532</v>
      </c>
      <c r="D397">
        <v>20532</v>
      </c>
      <c r="E397">
        <f t="shared" si="6"/>
        <v>0</v>
      </c>
    </row>
    <row r="398" spans="3:5" x14ac:dyDescent="0.3">
      <c r="C398" s="13">
        <v>18762</v>
      </c>
      <c r="D398">
        <v>18762</v>
      </c>
      <c r="E398">
        <f t="shared" si="6"/>
        <v>0</v>
      </c>
    </row>
    <row r="399" spans="3:5" x14ac:dyDescent="0.3">
      <c r="C399" s="13">
        <v>14160</v>
      </c>
      <c r="D399">
        <v>14160</v>
      </c>
      <c r="E399">
        <f t="shared" si="6"/>
        <v>0</v>
      </c>
    </row>
    <row r="400" spans="3:5" x14ac:dyDescent="0.3">
      <c r="C400" s="13">
        <v>8329.619999999999</v>
      </c>
      <c r="D400">
        <v>8329.619999999999</v>
      </c>
      <c r="E400">
        <f t="shared" si="6"/>
        <v>0</v>
      </c>
    </row>
    <row r="401" spans="3:5" x14ac:dyDescent="0.3">
      <c r="C401" s="13">
        <v>2520.48</v>
      </c>
      <c r="D401">
        <v>2520.48</v>
      </c>
      <c r="E401">
        <f t="shared" si="6"/>
        <v>0</v>
      </c>
    </row>
    <row r="402" spans="3:5" x14ac:dyDescent="0.3">
      <c r="C402" s="13">
        <v>1635.48</v>
      </c>
      <c r="D402">
        <v>1635.48</v>
      </c>
      <c r="E402">
        <f t="shared" si="6"/>
        <v>0</v>
      </c>
    </row>
    <row r="403" spans="3:5" x14ac:dyDescent="0.3">
      <c r="C403" s="13">
        <v>1285.02</v>
      </c>
      <c r="D403">
        <v>1285.02</v>
      </c>
      <c r="E403">
        <f t="shared" si="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nr. 2</vt:lpstr>
      <vt:lpstr>Sheet2</vt:lpstr>
      <vt:lpstr>Sheet1</vt:lpstr>
      <vt:lpstr>Sheet3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2023-07-20T09:21:16Z</cp:lastPrinted>
  <dcterms:created xsi:type="dcterms:W3CDTF">2022-10-21T08:00:32Z</dcterms:created>
  <dcterms:modified xsi:type="dcterms:W3CDTF">2023-08-11T05:36:33Z</dcterms:modified>
</cp:coreProperties>
</file>