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990"/>
  </bookViews>
  <sheets>
    <sheet name="lot 197" sheetId="18" r:id="rId1"/>
  </sheets>
  <calcPr calcId="162913"/>
</workbook>
</file>

<file path=xl/calcChain.xml><?xml version="1.0" encoding="utf-8"?>
<calcChain xmlns="http://schemas.openxmlformats.org/spreadsheetml/2006/main">
  <c r="J103" i="18" l="1"/>
  <c r="H103" i="18" l="1"/>
  <c r="I103" i="18" s="1"/>
  <c r="I10" i="18" l="1"/>
  <c r="J10" i="18" s="1"/>
  <c r="I18" i="18" l="1"/>
  <c r="J18" i="18" s="1"/>
  <c r="I22" i="18"/>
  <c r="J22" i="18" s="1"/>
  <c r="I11" i="18"/>
  <c r="J11" i="18" s="1"/>
  <c r="I29" i="18"/>
  <c r="J29" i="18" s="1"/>
  <c r="I28" i="18"/>
  <c r="J28" i="18" s="1"/>
  <c r="I27" i="18"/>
  <c r="J27" i="18" s="1"/>
  <c r="I13" i="18"/>
  <c r="J13" i="18" s="1"/>
  <c r="I26" i="18"/>
  <c r="J26" i="18" s="1"/>
  <c r="I16" i="18"/>
  <c r="J16" i="18" s="1"/>
  <c r="I17" i="18"/>
  <c r="J17" i="18" s="1"/>
  <c r="I15" i="18"/>
  <c r="J15" i="18" s="1"/>
  <c r="I12" i="18"/>
  <c r="J12" i="18" s="1"/>
  <c r="I24" i="18"/>
  <c r="J24" i="18" s="1"/>
  <c r="I21" i="18"/>
  <c r="J21" i="18" s="1"/>
  <c r="I20" i="18"/>
  <c r="J20" i="18" s="1"/>
  <c r="I23" i="18"/>
  <c r="J23" i="18" s="1"/>
  <c r="I25" i="18"/>
  <c r="J25" i="18" s="1"/>
  <c r="I14" i="18"/>
  <c r="J14" i="18" s="1"/>
  <c r="I19" i="18"/>
  <c r="J19" i="18" s="1"/>
</calcChain>
</file>

<file path=xl/sharedStrings.xml><?xml version="1.0" encoding="utf-8"?>
<sst xmlns="http://schemas.openxmlformats.org/spreadsheetml/2006/main" count="581" uniqueCount="402">
  <si>
    <t>Județ</t>
  </si>
  <si>
    <t>Titlu proiect</t>
  </si>
  <si>
    <t>CLUJ-NAPOCA</t>
  </si>
  <si>
    <t>IAȘI</t>
  </si>
  <si>
    <t>BRAȘOV</t>
  </si>
  <si>
    <t>CĂLINEȘTI</t>
  </si>
  <si>
    <t>C10-I1.2-3121</t>
  </si>
  <si>
    <t>DRACEA</t>
  </si>
  <si>
    <t>ULMENI</t>
  </si>
  <si>
    <t>C10-I1.2-2947</t>
  </si>
  <si>
    <t>PITEȘTI</t>
  </si>
  <si>
    <t>Extindere sistem de management integrat al traficului, instalare sisteme de monitorizare video și mobilier urban inteligent</t>
  </si>
  <si>
    <t>C10-I1.2-2943</t>
  </si>
  <si>
    <t>DEZVOLTARE SISTEME DE TRANSPORT INTELIGENT (ITS)/ ETICKETING IN ZONA METROPOLITANA BRASOV</t>
  </si>
  <si>
    <t>VICOVU DE SUS</t>
  </si>
  <si>
    <t>C10-I1.2-2914</t>
  </si>
  <si>
    <t>Organizarea unui centru de control si monitorizarea a traficului  în orașul Vicovu de Sus</t>
  </si>
  <si>
    <t>C10-I1.2-2893</t>
  </si>
  <si>
    <t>Soluții de parcare inteligentă de tipul park &amp; ride în orașul Vicovu de Sus</t>
  </si>
  <si>
    <t>C10-I1.2-2864</t>
  </si>
  <si>
    <t>Digitalizarea transportului public în orașul Vicovu de Sus Etapa 2</t>
  </si>
  <si>
    <t>C10-I1.2-2843</t>
  </si>
  <si>
    <t>C10-I1.2-2839</t>
  </si>
  <si>
    <t>Sistem integrat de semafoare interconectate in orașul Vicovu de Sus</t>
  </si>
  <si>
    <t>C10-I1.2-2832</t>
  </si>
  <si>
    <t>CHITILA</t>
  </si>
  <si>
    <t>C10-I1.2-2815</t>
  </si>
  <si>
    <t>Implementare, dezvoltare platformă online pentru încărcare titluri de călătorie pe carduri de transport, utilizând plata cu card bancar</t>
  </si>
  <si>
    <t>C10-I1.2-2811</t>
  </si>
  <si>
    <t>CÂMPULUNG MOLDOVENESC</t>
  </si>
  <si>
    <t>ASIGURAREA INFRASTRUCTURII PENTRU TRANSPORTUL VERDE ÎN MUNICIPIUL CAMPULUNG MOLDOVENESC, JUDEȚUL SUCEAVA</t>
  </si>
  <si>
    <t>C10-I1.2-2800</t>
  </si>
  <si>
    <t>CARACAL</t>
  </si>
  <si>
    <t>Dotare cu infrastructură pentru transportul verde – ITS (e-ticketing) pentru sistemul de transport public la nivelul Zonei Urbane Funcționale Caracal</t>
  </si>
  <si>
    <t>C10-I1.2-2795</t>
  </si>
  <si>
    <t>BÂRLAD</t>
  </si>
  <si>
    <t>C10-I1.2-2758</t>
  </si>
  <si>
    <t>I.1.2 - Asigurarea infrastructurii pentru transportul verde – ITS in UAT ULMENI</t>
  </si>
  <si>
    <t>C10-I1.2-2743</t>
  </si>
  <si>
    <t>C10-I1.2-2724</t>
  </si>
  <si>
    <t>OCNA SIBIULUI</t>
  </si>
  <si>
    <t>C10-I1.2-2714</t>
  </si>
  <si>
    <t>TURDA</t>
  </si>
  <si>
    <t>Soluții ITS pentru transportul urban la nivelul Municipiului Turda</t>
  </si>
  <si>
    <t>C10-I1.2-2669</t>
  </si>
  <si>
    <t>Digitalizarea transportului public în orașul Vicovu de Sus Etapa 3</t>
  </si>
  <si>
    <t>C10-I1.2-2666</t>
  </si>
  <si>
    <t>CÂMPULUNG</t>
  </si>
  <si>
    <t>C10-I1.2-2657</t>
  </si>
  <si>
    <t>Iași</t>
  </si>
  <si>
    <t xml:space="preserve">Digitalizare obiective în cadrul proiectului Modernizare Depou Dacia (tramvaie, troleibuze și Autobuze electrice) plus zona de acces depou – pod peste pârâul Rediu, Strada Strămoșilor și Rond Dacia  Municipiului Iași </t>
  </si>
  <si>
    <t>Tip UAT</t>
  </si>
  <si>
    <t>UAT</t>
  </si>
  <si>
    <t>Valoare Total</t>
  </si>
  <si>
    <t>MUNICIPIUL</t>
  </si>
  <si>
    <t>COMUNA</t>
  </si>
  <si>
    <t>ORAȘUL</t>
  </si>
  <si>
    <t>Călărași</t>
  </si>
  <si>
    <t>Sibiu</t>
  </si>
  <si>
    <t>Brașov</t>
  </si>
  <si>
    <t>Suceava</t>
  </si>
  <si>
    <t>Vaslui</t>
  </si>
  <si>
    <t>Cluj</t>
  </si>
  <si>
    <t>Olt</t>
  </si>
  <si>
    <t>Argeș</t>
  </si>
  <si>
    <t>Teleorman</t>
  </si>
  <si>
    <t>Ilfov</t>
  </si>
  <si>
    <t>Valoare TVA</t>
  </si>
  <si>
    <t>Dezvoltarea sistemului de transport public ecologic prin achiziționarea de echipamente ITS (e-ticketing)</t>
  </si>
  <si>
    <t>Creșterea siguranței și a gradului de confort pentru cetățenii comunei Călinești, județul Teleorman, prin implementarea de infrastructuri inteligente</t>
  </si>
  <si>
    <t>Dotare cu echipamente video de monitorizare în timp real si achizitionarea sistemelor de avertizare si asistenta anti-coliziune in localitatea Ocna Sibiului, judetul Sibiu</t>
  </si>
  <si>
    <t>E-Chitila” Servicii on-line</t>
  </si>
  <si>
    <t>Extindere semaforizare în Municipiul Bârlad</t>
  </si>
  <si>
    <t xml:space="preserve">19880 / 16.02.2023 </t>
  </si>
  <si>
    <t xml:space="preserve">19865 / 16.02.2023 </t>
  </si>
  <si>
    <t xml:space="preserve">19924 / 16.02.2023 </t>
  </si>
  <si>
    <t xml:space="preserve">19920 / 16.02.2023 </t>
  </si>
  <si>
    <t xml:space="preserve">19891 / 16.02.2023 </t>
  </si>
  <si>
    <t xml:space="preserve">19896 / 16.02.2023 </t>
  </si>
  <si>
    <t xml:space="preserve">19921 / 16.02.2023 </t>
  </si>
  <si>
    <t xml:space="preserve">19854 / 16.02.2023 </t>
  </si>
  <si>
    <t xml:space="preserve">19862 / 16.02.2023 </t>
  </si>
  <si>
    <t xml:space="preserve">19867 / 16.02.2023 </t>
  </si>
  <si>
    <t xml:space="preserve">19874 / 16.02.2023 </t>
  </si>
  <si>
    <t xml:space="preserve">19872 / 16.02.2023 </t>
  </si>
  <si>
    <t xml:space="preserve">19926 / 16.02.2023 </t>
  </si>
  <si>
    <t xml:space="preserve">19863 / 16.02.2023 </t>
  </si>
  <si>
    <t xml:space="preserve">19922 / 16.02.2023 </t>
  </si>
  <si>
    <t xml:space="preserve">19928 / 16.02.2023 </t>
  </si>
  <si>
    <t xml:space="preserve">19925 / 16.02.2023 </t>
  </si>
  <si>
    <t xml:space="preserve">19860 / 16.02.2023 </t>
  </si>
  <si>
    <t xml:space="preserve">19898 / 16.02.2023 </t>
  </si>
  <si>
    <t xml:space="preserve">19877 / 16.02.2023 </t>
  </si>
  <si>
    <t>Nr.</t>
  </si>
  <si>
    <t>TOTAL</t>
  </si>
  <si>
    <t>C10-</t>
  </si>
  <si>
    <t>I.1.2 - Asigurarea infrastructurii pentru transportul verde - ITS/alte infrastructuri TIC (sisteme inteligente de management urban/local)</t>
  </si>
  <si>
    <t>Nr. înreg.</t>
  </si>
  <si>
    <t>Nr. cerere</t>
  </si>
  <si>
    <t>Valoare finanțare</t>
  </si>
  <si>
    <t xml:space="preserve">20762 / 20.02.2023 </t>
  </si>
  <si>
    <t>ALBA IULIA</t>
  </si>
  <si>
    <t>Alba</t>
  </si>
  <si>
    <t>C10-I1.2-3057</t>
  </si>
  <si>
    <t>Dezvoltarea sistemului inteligent de management urban la nivelul Municipiului Alba Iulia printr-un sistem de e-ticketing care permite plata titlurilor de călătorie inclusiv cu cardul bancar</t>
  </si>
  <si>
    <t xml:space="preserve">20764 / 20.02.2023 </t>
  </si>
  <si>
    <t>BĂNEASA</t>
  </si>
  <si>
    <t>Galați</t>
  </si>
  <si>
    <t>C10-I1.2-2933</t>
  </si>
  <si>
    <t>Mobilitate urbana verde – ITS in cadrul UAT Baneasa</t>
  </si>
  <si>
    <t xml:space="preserve">20766 / 20.02.2023 </t>
  </si>
  <si>
    <t>BUCUREȘTI</t>
  </si>
  <si>
    <t>Sector 5</t>
  </si>
  <si>
    <t>C10-I1.2-2909</t>
  </si>
  <si>
    <t>Sistem ITS integrat Smart &amp; Green Mobility pentru regiunea București-Ilfov - Informarea călătorilor în stațiile de transport public</t>
  </si>
  <si>
    <t xml:space="preserve">20767 / 20.02.2023 </t>
  </si>
  <si>
    <t>CÂMPIA TURZII</t>
  </si>
  <si>
    <t>C10-I1.2-2576</t>
  </si>
  <si>
    <t>Realizare sistem inteligent de management urban in Mun. Campia Turzii , judet Cluj , Planul National de Redresare si Rezilienta, Componenta 10 - Fondul Local  I.1.2 Asigurareainfrastructurii pentru transportul verde– ITS/alte infrastructuri TIC (sisteme inteligente de management urban/local)</t>
  </si>
  <si>
    <t xml:space="preserve">20780 / 20.02.2023 </t>
  </si>
  <si>
    <t>C10-I1.2-2357</t>
  </si>
  <si>
    <t>Chitila - Smart City</t>
  </si>
  <si>
    <t xml:space="preserve">20788 / 20.02.2023 </t>
  </si>
  <si>
    <t>C10-I1.2-2368</t>
  </si>
  <si>
    <t>Achiziționarea de automate stradale pentru eliberare carduri nenominale, încărcare titluri de transport, bilete și abonamente electronice, pe carduri de transport</t>
  </si>
  <si>
    <t xml:space="preserve">20790 / 20.02.2023 </t>
  </si>
  <si>
    <t>EFORIE</t>
  </si>
  <si>
    <t>Constanța</t>
  </si>
  <si>
    <t>C10-I1.2-2986</t>
  </si>
  <si>
    <t>Infrastructură pentru transportul verde – ITS la nivelul Orașului Eforie, Etapa 2</t>
  </si>
  <si>
    <t xml:space="preserve">20792 / 20.02.2023 </t>
  </si>
  <si>
    <t>FILIAȘI</t>
  </si>
  <si>
    <t>Dolj</t>
  </si>
  <si>
    <t>C10-I1.2-2865</t>
  </si>
  <si>
    <t>Sisteme GIS de management al traficului si management urban in cadrul UAT Orasul Filiasi</t>
  </si>
  <si>
    <t xml:space="preserve">20795 / 20.02.2023 </t>
  </si>
  <si>
    <t>HOLBOCA</t>
  </si>
  <si>
    <t>C10-I1.2-2715</t>
  </si>
  <si>
    <t>Dezvoltarea sistemului de management local prin implementarea unor infrastructuri inteligente si digitalizarea transportului urban la nivelul comunei Holboca, judetul Iasi</t>
  </si>
  <si>
    <t xml:space="preserve">20801 / 20.02.2023 </t>
  </si>
  <si>
    <t>C10-I1.2-2742</t>
  </si>
  <si>
    <t>Sisteme de avertizare și asistență anti-coliziune pentru conducătorii de vehicule dedicate transportului public din Municipiul Iași</t>
  </si>
  <si>
    <t xml:space="preserve">20803 / 20.02.2023 </t>
  </si>
  <si>
    <t>LUGOJ</t>
  </si>
  <si>
    <t>Timiș</t>
  </si>
  <si>
    <t>C10-I1.2-2370</t>
  </si>
  <si>
    <t>Soluții ITS pentru e-ticketing la nivelul municipiului Lugoj</t>
  </si>
  <si>
    <t xml:space="preserve">20806 / 20.02.2023 </t>
  </si>
  <si>
    <t>MĂNĂSTIREA HUMORULUI</t>
  </si>
  <si>
    <t>C10-I1.2-3107</t>
  </si>
  <si>
    <t>ACHIZIȚIE SISTEME ITS ȘI TIC PENTRU ÎMBUNĂTĂȚIREA MOBILITĂȚII LOCALE ÎN COMUNA MĂNĂSTIREA HUMORULUI, JUDEȚUL SUCEAVA</t>
  </si>
  <si>
    <t xml:space="preserve">20905 / 20.02.2023 </t>
  </si>
  <si>
    <t>MITRENI</t>
  </si>
  <si>
    <t>C10-I1.2-2895</t>
  </si>
  <si>
    <t>Mobilitate urbana verde – ITS in cadrul UAT Mitreni</t>
  </si>
  <si>
    <t xml:space="preserve">20910 / 20.02.2023 </t>
  </si>
  <si>
    <t>NĂSĂUD</t>
  </si>
  <si>
    <t>Bistrița-Năsăud</t>
  </si>
  <si>
    <t>C10-I1.2-2859</t>
  </si>
  <si>
    <t>Dezvoltarea sistemului de management al traficului si informare in timp real al participantilor la trafic in orasul Nasaud,judetul Bistrita-Nasaud</t>
  </si>
  <si>
    <t xml:space="preserve">20913 / 20.02.2023 </t>
  </si>
  <si>
    <t>OLTENIȚA</t>
  </si>
  <si>
    <t>C10-I1.2-2442</t>
  </si>
  <si>
    <t>Sistem de Transport Inteligent in Municipiul Oltenita</t>
  </si>
  <si>
    <t xml:space="preserve">20927 / 20.02.2023 </t>
  </si>
  <si>
    <t>C10-I1.2-2460</t>
  </si>
  <si>
    <t xml:space="preserve">20929 / 20.02.2023 </t>
  </si>
  <si>
    <t>C10-I1.2-2707</t>
  </si>
  <si>
    <t xml:space="preserve">20932 / 20.02.2023 </t>
  </si>
  <si>
    <t>RUGINOASA</t>
  </si>
  <si>
    <t>Neamț</t>
  </si>
  <si>
    <t>C10-I1.2-2458</t>
  </si>
  <si>
    <t>ACHIZIȚIE SISTEME ITS ȘI TIC PENTRU ÎMBUNĂTĂȚIREA MOBILITĂȚII LOCALE ÎN COMUNA RUGINOASA, JUDEȚUL NEAMȚ</t>
  </si>
  <si>
    <t xml:space="preserve">20934 / 20.02.2023 </t>
  </si>
  <si>
    <t>SĂCĂȘENI</t>
  </si>
  <si>
    <t>Satu Mare</t>
  </si>
  <si>
    <t>C10-I1.2-2342</t>
  </si>
  <si>
    <t>Digitalizarea Primarie comunei Săcășeni</t>
  </si>
  <si>
    <t xml:space="preserve">20937 / 20.02.2023 </t>
  </si>
  <si>
    <t>TARNA MARE</t>
  </si>
  <si>
    <t>C10-I1.2-2675</t>
  </si>
  <si>
    <t>Inființarea unui sistem ecologic prin achizitionarea de Mobilier Urban si sisteme digitale de transport</t>
  </si>
  <si>
    <t xml:space="preserve">20938 / 20.02.2023 </t>
  </si>
  <si>
    <t>TÂRGOVIȘTE</t>
  </si>
  <si>
    <t>Dâmbovița</t>
  </si>
  <si>
    <t>C10-I1.2-2733</t>
  </si>
  <si>
    <t>Soluții ITS pentru transportul Urban la nivelul Municipiului Targoviste – Etapa II</t>
  </si>
  <si>
    <t xml:space="preserve">20941 / 20.02.2023 </t>
  </si>
  <si>
    <t>C10-I1.2-2579</t>
  </si>
  <si>
    <t>Digitalizarea transportului public în orașul Vicovu de Sus</t>
  </si>
  <si>
    <t xml:space="preserve">20948 / 20.02.2023 </t>
  </si>
  <si>
    <t>ZAGON</t>
  </si>
  <si>
    <t>Covasna</t>
  </si>
  <si>
    <t>C10-I1.2-2473</t>
  </si>
  <si>
    <t>Dotarea și punerea în funcțiune a centrului de monitorizare în timp real a situației din Comuna Zagon și a sistemului de supraveghere a domeniului public</t>
  </si>
  <si>
    <t>Realizare sistem inteligent de management urban in Comuna Dracea, judet Teleorman" , Planul National de Redresare si Rezilienta, Componenta 10 - Fondul Local I.1.2 - Asigurarea infrastructurii pentru transportul verde – ITS/alte infrastructuri TIC (sisteme inteligente de management urban/local)</t>
  </si>
  <si>
    <t xml:space="preserve">19947 / 16.02.2023 </t>
  </si>
  <si>
    <t>ARAD</t>
  </si>
  <si>
    <t>Arad</t>
  </si>
  <si>
    <t>C10-I1.1-627</t>
  </si>
  <si>
    <t>Transport ecologic cu autobuze și microbuze nepoluante</t>
  </si>
  <si>
    <t xml:space="preserve">19948 / 16.02.2023 </t>
  </si>
  <si>
    <t>BAIA</t>
  </si>
  <si>
    <t>C10-I1.1-683</t>
  </si>
  <si>
    <t>Achiziția mijloacelor de transport public – microbuze nepoluante în cadrul parteneriatului dintre comunele Baia și Cornu Luncii din județul Suceava</t>
  </si>
  <si>
    <t xml:space="preserve">19949 / 16.02.2023 </t>
  </si>
  <si>
    <t>BAND</t>
  </si>
  <si>
    <t>Mureș</t>
  </si>
  <si>
    <t>C10-I1.1-656</t>
  </si>
  <si>
    <t>ACHIZIȚIE MIJLOC DE TRANSPORT ÎN COMUN NEPOLUANT SI STATII DE INCARCARE</t>
  </si>
  <si>
    <t xml:space="preserve">19950 / 16.02.2023 </t>
  </si>
  <si>
    <t>BARU</t>
  </si>
  <si>
    <t>Hunedoara</t>
  </si>
  <si>
    <t>C10-I1.1-663</t>
  </si>
  <si>
    <t>Achiziția de vehicule nepoluante pentru comuna Baru, județul Hunedoara</t>
  </si>
  <si>
    <t xml:space="preserve">19951 / 16.02.2023 </t>
  </si>
  <si>
    <t>BĂLAN</t>
  </si>
  <si>
    <t>Sălaj</t>
  </si>
  <si>
    <t>C10-I1.1-678</t>
  </si>
  <si>
    <t>Extinderea parcului de vehicule destinate transportului public prin achiziția unui microbuz (vehicul nepoluant) pentru comuna Bălan, județul Sălaj</t>
  </si>
  <si>
    <t xml:space="preserve">19952 / 16.02.2023 </t>
  </si>
  <si>
    <t>C10-I1.1-634</t>
  </si>
  <si>
    <t>Achizitie autobuze nepoluante in Municipiul Brasov</t>
  </si>
  <si>
    <t xml:space="preserve">19953 / 16.02.2023 </t>
  </si>
  <si>
    <t>C10-I1.1-660</t>
  </si>
  <si>
    <t xml:space="preserve">19955 / 16.02.2023 </t>
  </si>
  <si>
    <t>CĂRPINIȘ</t>
  </si>
  <si>
    <t>C10-I1.1-690</t>
  </si>
  <si>
    <t>Achiziția unui microbuz nepoluant utilizat în scopuri comunitare pentru Comuna Cărpiniș, județul Timiș“</t>
  </si>
  <si>
    <t xml:space="preserve">19962 / 16.02.2023 </t>
  </si>
  <si>
    <t>C10-I1.1-639</t>
  </si>
  <si>
    <t>Achiziția de autobuze nepoluante pentru transport public – lot 2</t>
  </si>
  <si>
    <t xml:space="preserve">19963 / 16.02.2023 </t>
  </si>
  <si>
    <t>FĂRĂGĂU</t>
  </si>
  <si>
    <t>C10-I1.1-688</t>
  </si>
  <si>
    <t xml:space="preserve">19971 / 16.02.2023 </t>
  </si>
  <si>
    <t>HĂRMĂNEȘTI</t>
  </si>
  <si>
    <t>C10-I1.1-699</t>
  </si>
  <si>
    <t>Achizitie microbuz nepoluant în comuna Harmănești, județul Iași</t>
  </si>
  <si>
    <t xml:space="preserve">19973 / 16.02.2023 </t>
  </si>
  <si>
    <t>C10-I1.1-651</t>
  </si>
  <si>
    <t>Achizitie de mijloace de transport public – autobuze electrice 10 m la nivelul Municipiului Iasi</t>
  </si>
  <si>
    <t xml:space="preserve">19976 / 16.02.2023 </t>
  </si>
  <si>
    <t>ORADEA</t>
  </si>
  <si>
    <t>Bihor</t>
  </si>
  <si>
    <t>C10-I1.1-661</t>
  </si>
  <si>
    <t>Modernizarea flotei de tramvaie la nivelul Municipiului Oradea - etapa 2</t>
  </si>
  <si>
    <t xml:space="preserve">19979 / 16.02.2023 </t>
  </si>
  <si>
    <t>PERIENI</t>
  </si>
  <si>
    <t>C10-I1.1-694</t>
  </si>
  <si>
    <t>Investitii în mobilitatea rurala verde a comunelor Perieni și Pogana din județul Vaslui prin achizitia de mijloace de transport public nepoluante</t>
  </si>
  <si>
    <t xml:space="preserve">19982 / 16.02.2023 </t>
  </si>
  <si>
    <t>RÂMNICU VÂLCEA</t>
  </si>
  <si>
    <t>Vâlcea</t>
  </si>
  <si>
    <t>C10-I1.1-669</t>
  </si>
  <si>
    <t>Extinderea transportului public de călători – etapa a II a</t>
  </si>
  <si>
    <t xml:space="preserve">19983 / 16.02.2023 </t>
  </si>
  <si>
    <t>SELEUȘ</t>
  </si>
  <si>
    <t>C10-I1.1-676</t>
  </si>
  <si>
    <t>ACHIZITIE MICROBUZ DE TRANSPORT NEPOLUANT</t>
  </si>
  <si>
    <t xml:space="preserve">19984 / 16.02.2023 </t>
  </si>
  <si>
    <t>TOBOLIU</t>
  </si>
  <si>
    <t>C10-I1.1-698</t>
  </si>
  <si>
    <t>Achiziţionare microbuz electric în Comuna Toboliu şi Comuna Girișu de Criș, judeţul Bihor</t>
  </si>
  <si>
    <t xml:space="preserve">19986 / 16.02.2023 </t>
  </si>
  <si>
    <t>VAMA BUZĂULUI</t>
  </si>
  <si>
    <t>C10-I1.1-647</t>
  </si>
  <si>
    <t>ACHIZIȚIE MIJLOC DE TRANSPORT PUBLIC – MICROBUZ NEPOLUANT – ÎN COMUNA VAMA BUZĂULUI, JUDEȚUL BRAȘOV</t>
  </si>
  <si>
    <t>I.1.1 - Înnoirea parcului de vehicule destinate transportului public (achiziția de vehicule nepoluante)</t>
  </si>
  <si>
    <t>I.1.3 - Asigurarea infrastructurii pentru transportul verde - puncte de reîncărcare vehicule electrice</t>
  </si>
  <si>
    <t xml:space="preserve">I.2 - Construirea de locuințe nZEB plus pentru tineri/locuințe de serviciu pentru specialiști din sănătate și învățământ
</t>
  </si>
  <si>
    <t>I.3 - Reabilitarea moderată a clădirilor publice pentru a îmbunătăți serviciile publice prestate la nivelul unităților administrativ-teritoriale</t>
  </si>
  <si>
    <t xml:space="preserve">22698 / 23.02.2023 </t>
  </si>
  <si>
    <t>BABA ANA</t>
  </si>
  <si>
    <t>Prahova</t>
  </si>
  <si>
    <t>C10-I1.2-2418</t>
  </si>
  <si>
    <t>Asigurarea de sisteme TIC/ITS  în comuna Baba Ana, județ Prahova</t>
  </si>
  <si>
    <t xml:space="preserve">22936 / 24.02.2023 </t>
  </si>
  <si>
    <t>BANLOC</t>
  </si>
  <si>
    <t>C10-I3-3051</t>
  </si>
  <si>
    <t xml:space="preserve">Eficientizare energetica Scoala cu clasele I-VIII din satul Banloc, Comuna Banloc </t>
  </si>
  <si>
    <t xml:space="preserve">22706 / 23.02.2023 </t>
  </si>
  <si>
    <t>BĂLCEȘTI</t>
  </si>
  <si>
    <t>C10-I1.2-898</t>
  </si>
  <si>
    <t>Sistem de supraveghere video in orasul Balcesti, judetul Valcea</t>
  </si>
  <si>
    <t xml:space="preserve">22733 / 23.02.2023 </t>
  </si>
  <si>
    <t>BÂRNA</t>
  </si>
  <si>
    <t>C10-I1.1-655</t>
  </si>
  <si>
    <t>Realizarea transportului public electric în comuna Bârna și zona periurbană a Municipiului Lugoj</t>
  </si>
  <si>
    <t xml:space="preserve">22726 / 23.02.2023 </t>
  </si>
  <si>
    <t>BERLIȘTE</t>
  </si>
  <si>
    <t>Caraș-Severin</t>
  </si>
  <si>
    <t>C10-I3-2942</t>
  </si>
  <si>
    <t>REABILITARE ȘI MONTARE ÎNVELITOARE LA BLOCUL DE LOCUINȚE SPECIALIȘTI P+1E ÎN VEDEREA CREȘTERII EFICIENȚEI ENERGETICE A CLĂDIRII,  LOCLITATEA BERLIŞTE, JUDEȚUL CARAȘ-SEVERIN</t>
  </si>
  <si>
    <t xml:space="preserve">22701 / 23.02.2023 </t>
  </si>
  <si>
    <t>DĂEȘTI</t>
  </si>
  <si>
    <t>C10-I3-2689</t>
  </si>
  <si>
    <t>Reabilitare moderată a clădirilor publice pentru a îmbunătăți serviciile publice prestate la nivelul unităților administrativ-teritoriale</t>
  </si>
  <si>
    <t xml:space="preserve">22721 / 23.02.2023 </t>
  </si>
  <si>
    <t>JILAVELE</t>
  </si>
  <si>
    <t>Ialomița</t>
  </si>
  <si>
    <t>C10-I3-3203</t>
  </si>
  <si>
    <t>Eficientizare energetica, reabilitarea clădirilor publice si creşterea gradului de reziliență al UAT Comuna JILAVELE</t>
  </si>
  <si>
    <t xml:space="preserve">22716 / 23.02.2023 </t>
  </si>
  <si>
    <t>MĂRĂȘEȘTI</t>
  </si>
  <si>
    <t>Vrancea</t>
  </si>
  <si>
    <t>C10-I1.2-125</t>
  </si>
  <si>
    <t>Infrastructura de igienizare - pubele inteligente, in orasul Marasesti, judetul Vrancea” și „Sistem de monitorizare si siguranta a spatiului public in Orașul Marasesti Jud. Vrancea</t>
  </si>
  <si>
    <t xml:space="preserve">22731 / 23.02.2023 </t>
  </si>
  <si>
    <t>OCNA MUREȘ</t>
  </si>
  <si>
    <t>C10-I3-2261</t>
  </si>
  <si>
    <t>RENOVAREA ENERGETICĂ MODERATĂ A CLĂDIRILOR LICEULUI TEORETIC PETRU MAIOR OCNA MUREȘ</t>
  </si>
  <si>
    <t xml:space="preserve">22705 / 23.02.2023 </t>
  </si>
  <si>
    <t>RADOVANU</t>
  </si>
  <si>
    <t>C10-I1.2-2858</t>
  </si>
  <si>
    <t>I.1.2 - Asigurarea infrastructurii pentru transportul verde – ITS in UAT Radovanu</t>
  </si>
  <si>
    <t xml:space="preserve">22704 / 23.02.2023 </t>
  </si>
  <si>
    <t>ROMAN</t>
  </si>
  <si>
    <t>C10-I1.2-2436</t>
  </si>
  <si>
    <t>Mobilitate urbană durabilă în municipiul Roman prin extinderea sistemului de supraveghere video stradal și dotarea cu mobilier urban smart</t>
  </si>
  <si>
    <t xml:space="preserve">22717 / 23.02.2023 </t>
  </si>
  <si>
    <t>SFÂNTU GHEORGHE</t>
  </si>
  <si>
    <t>C10-I2-583</t>
  </si>
  <si>
    <t>Construire de locuințe de serviciu pentru specialiști din sănătate și învățământ pe str. Jókai Mór, municipiul Sfântu Gheorghe, etapa II</t>
  </si>
  <si>
    <t xml:space="preserve">22699 / 23.02.2023 </t>
  </si>
  <si>
    <t>C10-I1.2-2797</t>
  </si>
  <si>
    <t>DEZVOLTAREA TEHNOLOGIILOR INFORMAȚIEI ȘI COMUNICAȚIILOR ÎN COMUNA VAMA BUZĂULUI, JUDETUL BRAȘOV</t>
  </si>
  <si>
    <t xml:space="preserve">22943 / 24.02.2023 </t>
  </si>
  <si>
    <t>VAȘCĂU</t>
  </si>
  <si>
    <t>C10-I3-2524</t>
  </si>
  <si>
    <t>Reabilitarea moderata a cladirilor publice din orasul Vascau, judetul Bihor: Scoala cu clasele I-VIII Nicolae Bogdan Vascau si Dispensar medical uman Vascau</t>
  </si>
  <si>
    <t xml:space="preserve">22715 / 23.02.2023 </t>
  </si>
  <si>
    <t>VIZANTEA-LIVEZI</t>
  </si>
  <si>
    <t>C10-I3-949</t>
  </si>
  <si>
    <t>Reabilitare moderata a cladirilor publice Comuna Vizantea-Livezi, judetul Vrancea</t>
  </si>
  <si>
    <t>23028 / 24.02.2023</t>
  </si>
  <si>
    <t>BOTOȘANI</t>
  </si>
  <si>
    <t>Botoșani</t>
  </si>
  <si>
    <t>C10-I1.1-701</t>
  </si>
  <si>
    <t>Modernizarea transportului public la nivelul Zonei Urbane Funcționale a Municipiului Botoșani – Comuna Curtești – Comuna Bălușeni, prin achiziția de vehicule ecologice pentru transportul public</t>
  </si>
  <si>
    <t xml:space="preserve">21029 / 20.02.2023 </t>
  </si>
  <si>
    <t>C10-I1.1-673</t>
  </si>
  <si>
    <t xml:space="preserve">21027 / 20.02.2023 </t>
  </si>
  <si>
    <t>BUZĂU</t>
  </si>
  <si>
    <t>Buzău</t>
  </si>
  <si>
    <t>C10-I1.1-645</t>
  </si>
  <si>
    <t>MODERNIZAREA PARCULUI DE VEHICULE DE TRANSPORT PUBLIC LOCAL, INCLUSIV INFRASTRUCTURA DE ALIMENTARE ELECTRICĂ NECESARĂ</t>
  </si>
  <si>
    <t xml:space="preserve">21205 / 20.02.2023 </t>
  </si>
  <si>
    <t>ION ROATĂ</t>
  </si>
  <si>
    <t>C10-I1.1-641</t>
  </si>
  <si>
    <t xml:space="preserve">ACHIZITIE MICROBUZ NEPOLUANT IN COMUNELE ION ROATA SI ALEXENI, JUDETUL IALOMITA </t>
  </si>
  <si>
    <t xml:space="preserve">21206 / 20.02.2023 </t>
  </si>
  <si>
    <t>LISA</t>
  </si>
  <si>
    <t>C10-I1.1-695</t>
  </si>
  <si>
    <t>ÎNNOIREA PARCULUI DE VEHICULE DESTINATE TRANSPORTULUI PUBLIC (ACHIZIȚIA DE VEHICULE NEPOLUANTE) DIN COMUNELE LISA – VIIȘOARA - SEACA, JUD. TELEORMAN</t>
  </si>
  <si>
    <t xml:space="preserve">21039 / 20.02.2023 </t>
  </si>
  <si>
    <t>MATCA</t>
  </si>
  <si>
    <t>C10-I1.1-693</t>
  </si>
  <si>
    <t xml:space="preserve">Achiziționare microbuze electrice pentru comunele Matca și Negrilești, Județul Galați </t>
  </si>
  <si>
    <t xml:space="preserve">21043 / 20.02.2023 </t>
  </si>
  <si>
    <t>SASCHIZ</t>
  </si>
  <si>
    <t>C10-I1.1-706</t>
  </si>
  <si>
    <t>Achiziția de microbuze nepoluante (electrice) pentru comuna Saschiz și comuna Vanatori, județul Mureș</t>
  </si>
  <si>
    <t xml:space="preserve">21044 / 20.02.2023 </t>
  </si>
  <si>
    <t>C10-I1.1-687</t>
  </si>
  <si>
    <t>Dezvoltarea sistemului de transport public ecologic prin achiziționarea de vehicule nepoluante și stații de încărcare</t>
  </si>
  <si>
    <t xml:space="preserve">21034 / 20.02.2023 </t>
  </si>
  <si>
    <t>C10-I1.1-652</t>
  </si>
  <si>
    <t>Achizitia de mijloace de transport nepoluante (autobuze și microbuze) in cadrul parteneriatului UAT Municipiul Turda – UAT Comuna Mihai Viteazu</t>
  </si>
  <si>
    <t xml:space="preserve">21209 / 20.02.2023 </t>
  </si>
  <si>
    <t>PODURI</t>
  </si>
  <si>
    <t>Bacău</t>
  </si>
  <si>
    <t>C10-I1.2-2426</t>
  </si>
  <si>
    <t>Dezvoltare infrastructura TIC(sisteme inteligente de management) in Comuna PODURI, Județul BACAU</t>
  </si>
  <si>
    <t xml:space="preserve">21210 / 20.02.2023 </t>
  </si>
  <si>
    <t>RUPEA</t>
  </si>
  <si>
    <t>C10-I1.2-2848</t>
  </si>
  <si>
    <t xml:space="preserve">Asigurarea infrastructurii pentru transportul verde - ITS în orașul Rupea							 							 							</t>
  </si>
  <si>
    <t xml:space="preserve">21053 / 20.02.2023 </t>
  </si>
  <si>
    <t>C10-I1.4-1020</t>
  </si>
  <si>
    <t>Asigurarea infrastructurii pentru transportul verde - Amenajare pistă de biciclete pe strada Drumul Sfântul Ioan în Municipiul Cluj-Napoca</t>
  </si>
  <si>
    <t xml:space="preserve">21054 / 20.02.2023 </t>
  </si>
  <si>
    <t>DEDA</t>
  </si>
  <si>
    <t>C10-I1.4-1022</t>
  </si>
  <si>
    <t>Realizare pistă pentru biciclete și alte vehicule electrice ușoare în comuna Deda, județul Mureș</t>
  </si>
  <si>
    <t xml:space="preserve">21057 / 20.02.2023 </t>
  </si>
  <si>
    <t>GHEORGHE LAZĂR</t>
  </si>
  <si>
    <t>C10-I1.4-971</t>
  </si>
  <si>
    <t>Construire piste pentru biciclete in comuna Gheorghe Lazar, Judetul Ialomita</t>
  </si>
  <si>
    <t xml:space="preserve">21058 / 20.02.2023 </t>
  </si>
  <si>
    <t>NOJORID</t>
  </si>
  <si>
    <t>C10-I1.4-979</t>
  </si>
  <si>
    <t>Înființare infrastructură pentru transportul verde  - piste pentru biciclete, în Comuna Nojorid, județul Bihor</t>
  </si>
  <si>
    <t xml:space="preserve">21060 / 20.02.2023 </t>
  </si>
  <si>
    <t>ȘTEFAN CEL MARE</t>
  </si>
  <si>
    <t>C10-I1.4-972</t>
  </si>
  <si>
    <t>Asigurarea infrastructurii pentru transportul verde – piste de biciclete în comuna Stefan Cel Mare, județul Călărași</t>
  </si>
  <si>
    <t xml:space="preserve">21061 / 20.02.2023 </t>
  </si>
  <si>
    <t>VINGA</t>
  </si>
  <si>
    <t>C10-I1.4-970</t>
  </si>
  <si>
    <t xml:space="preserve">ÎNFIINȚARE PISTĂ DE BICICLETE ÎNTRE LOCALITĂȚILE VINGA – MĂNĂȘTUR – MAILAT – ETAPA 2 PNRR </t>
  </si>
  <si>
    <t>I.1.4 - Asigurarea infrastructurii pentru transportul verde - piste pentru biciclete (și alte vehicule electrice ușoare) la nivel local/metropolitan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</si>
</sst>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2"/>
      <color theme="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top" wrapText="1"/>
    </xf>
    <xf numFmtId="0" fontId="4" fillId="0" borderId="0" xfId="0" applyFont="1"/>
    <xf numFmtId="4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right" vertical="center" wrapText="1"/>
    </xf>
    <xf numFmtId="164" fontId="2" fillId="0" borderId="9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9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5"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172" displayName="Table1172" ref="A9:J103" totalsRowShown="0" headerRowDxfId="14" dataDxfId="12" headerRowBorderDxfId="13" tableBorderDxfId="11" totalsRowBorderDxfId="10">
  <autoFilter ref="A9:J103"/>
  <sortState ref="A6:J25">
    <sortCondition ref="D5:D25"/>
  </sortState>
  <tableColumns count="10">
    <tableColumn id="1" name="Nr." dataDxfId="9"/>
    <tableColumn id="22" name="Nr. înreg." dataDxfId="8"/>
    <tableColumn id="2" name="Tip UAT" dataDxfId="7"/>
    <tableColumn id="23" name="UAT" dataDxfId="6"/>
    <tableColumn id="5" name="Județ" dataDxfId="5"/>
    <tableColumn id="25" name="Nr. cerere" dataDxfId="4"/>
    <tableColumn id="11" name="Titlu proiect" dataDxfId="3"/>
    <tableColumn id="16" name="Valoare finanțare" dataDxfId="2"/>
    <tableColumn id="31" name="Valoare TVA" dataDxfId="1">
      <calculatedColumnFormula>Table1172[[#This Row],[Valoare finanțare]]*19%</calculatedColumnFormula>
    </tableColumn>
    <tableColumn id="32" name="Valoare Total" dataDxfId="0">
      <calculatedColumnFormula>Table1172[[#This Row],[Valoare TVA]]+Table1172[[#This Row],[Valoare finanțare]]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3"/>
  <sheetViews>
    <sheetView tabSelected="1" topLeftCell="A100" zoomScaleNormal="100" workbookViewId="0">
      <selection activeCell="G98" sqref="G98"/>
    </sheetView>
  </sheetViews>
  <sheetFormatPr defaultRowHeight="16.5" x14ac:dyDescent="0.25"/>
  <cols>
    <col min="1" max="1" width="5.125" style="2" customWidth="1"/>
    <col min="2" max="2" width="14.625" style="3" bestFit="1" customWidth="1"/>
    <col min="3" max="3" width="12.875" style="1" customWidth="1"/>
    <col min="4" max="4" width="20.25" style="1" customWidth="1"/>
    <col min="5" max="5" width="15.875" style="1" customWidth="1"/>
    <col min="6" max="6" width="18.75" style="1" customWidth="1"/>
    <col min="7" max="7" width="71.5" style="1" customWidth="1"/>
    <col min="8" max="8" width="21.25" style="4" customWidth="1"/>
    <col min="9" max="9" width="20.25" style="4" customWidth="1"/>
    <col min="10" max="10" width="21.25" style="4" customWidth="1"/>
    <col min="11" max="16384" width="9" style="1"/>
  </cols>
  <sheetData>
    <row r="1" spans="1:17" s="31" customFormat="1" ht="18" x14ac:dyDescent="0.25">
      <c r="A1" s="29"/>
      <c r="B1" s="30"/>
      <c r="H1" s="32"/>
      <c r="I1" s="32"/>
      <c r="J1" s="32"/>
    </row>
    <row r="2" spans="1:17" s="38" customFormat="1" ht="18" x14ac:dyDescent="0.25">
      <c r="A2" s="30"/>
      <c r="B2" s="30"/>
      <c r="C2" s="33" t="s">
        <v>95</v>
      </c>
      <c r="D2" s="34" t="s">
        <v>270</v>
      </c>
      <c r="E2" s="30"/>
      <c r="F2" s="35"/>
      <c r="G2" s="35"/>
      <c r="H2" s="36"/>
      <c r="I2" s="37"/>
      <c r="J2" s="37"/>
      <c r="K2" s="37"/>
      <c r="L2" s="37"/>
      <c r="M2" s="37"/>
      <c r="N2" s="37"/>
      <c r="O2" s="37"/>
      <c r="P2" s="37"/>
      <c r="Q2" s="37"/>
    </row>
    <row r="3" spans="1:17" s="38" customFormat="1" ht="18" x14ac:dyDescent="0.25">
      <c r="A3" s="30"/>
      <c r="B3" s="30"/>
      <c r="C3" s="33" t="s">
        <v>95</v>
      </c>
      <c r="D3" s="34" t="s">
        <v>271</v>
      </c>
      <c r="E3" s="30"/>
      <c r="F3" s="35"/>
      <c r="G3" s="35"/>
      <c r="H3" s="36"/>
      <c r="I3" s="37"/>
      <c r="J3" s="37"/>
      <c r="K3" s="37"/>
      <c r="L3" s="37"/>
      <c r="M3" s="37"/>
      <c r="N3" s="37"/>
      <c r="O3" s="37"/>
      <c r="P3" s="37"/>
      <c r="Q3" s="37"/>
    </row>
    <row r="4" spans="1:17" s="38" customFormat="1" ht="18" x14ac:dyDescent="0.35">
      <c r="A4" s="6"/>
      <c r="B4" s="6"/>
      <c r="C4" s="33" t="s">
        <v>95</v>
      </c>
      <c r="D4" s="34" t="s">
        <v>268</v>
      </c>
      <c r="E4" s="30"/>
      <c r="F4" s="35"/>
      <c r="G4" s="35"/>
      <c r="H4" s="37"/>
      <c r="I4" s="37"/>
      <c r="J4" s="37"/>
    </row>
    <row r="5" spans="1:17" s="38" customFormat="1" ht="18" x14ac:dyDescent="0.25">
      <c r="A5" s="30"/>
      <c r="B5" s="30"/>
      <c r="C5" s="33" t="s">
        <v>95</v>
      </c>
      <c r="D5" s="34" t="s">
        <v>96</v>
      </c>
      <c r="E5" s="30"/>
      <c r="F5" s="35"/>
      <c r="G5" s="35"/>
      <c r="H5" s="39"/>
      <c r="I5" s="36"/>
      <c r="J5" s="37"/>
    </row>
    <row r="6" spans="1:17" s="38" customFormat="1" ht="18" x14ac:dyDescent="0.25">
      <c r="A6" s="30"/>
      <c r="B6" s="30"/>
      <c r="C6" s="33" t="s">
        <v>95</v>
      </c>
      <c r="D6" s="34" t="s">
        <v>269</v>
      </c>
      <c r="E6" s="30"/>
      <c r="F6" s="35"/>
      <c r="G6" s="35"/>
      <c r="H6" s="36"/>
      <c r="I6" s="37"/>
      <c r="J6" s="37"/>
      <c r="K6" s="37"/>
      <c r="L6" s="37"/>
      <c r="M6" s="37"/>
      <c r="N6" s="37"/>
      <c r="O6" s="37"/>
      <c r="P6" s="37"/>
      <c r="Q6" s="37"/>
    </row>
    <row r="7" spans="1:17" s="38" customFormat="1" ht="18" x14ac:dyDescent="0.35">
      <c r="A7" s="6"/>
      <c r="B7" s="6"/>
      <c r="C7" s="33" t="s">
        <v>95</v>
      </c>
      <c r="D7" s="34" t="s">
        <v>401</v>
      </c>
      <c r="E7" s="30"/>
      <c r="F7" s="35"/>
      <c r="G7" s="35"/>
      <c r="H7" s="37"/>
      <c r="I7" s="37"/>
      <c r="J7" s="37"/>
    </row>
    <row r="8" spans="1:17" s="38" customFormat="1" ht="18" x14ac:dyDescent="0.35">
      <c r="A8" s="6"/>
      <c r="B8" s="6"/>
      <c r="C8" s="33"/>
      <c r="D8" s="34"/>
      <c r="E8" s="30"/>
      <c r="F8" s="35"/>
      <c r="G8" s="35"/>
      <c r="H8" s="37"/>
      <c r="I8" s="37"/>
      <c r="J8" s="37"/>
    </row>
    <row r="9" spans="1:17" s="38" customFormat="1" ht="18" x14ac:dyDescent="0.25">
      <c r="A9" s="40" t="s">
        <v>93</v>
      </c>
      <c r="B9" s="41" t="s">
        <v>97</v>
      </c>
      <c r="C9" s="41" t="s">
        <v>51</v>
      </c>
      <c r="D9" s="41" t="s">
        <v>52</v>
      </c>
      <c r="E9" s="41" t="s">
        <v>0</v>
      </c>
      <c r="F9" s="42" t="s">
        <v>98</v>
      </c>
      <c r="G9" s="41" t="s">
        <v>1</v>
      </c>
      <c r="H9" s="43" t="s">
        <v>99</v>
      </c>
      <c r="I9" s="43" t="s">
        <v>67</v>
      </c>
      <c r="J9" s="44" t="s">
        <v>53</v>
      </c>
    </row>
    <row r="10" spans="1:17" s="5" customFormat="1" ht="33" x14ac:dyDescent="0.25">
      <c r="A10" s="21">
        <v>1</v>
      </c>
      <c r="B10" s="19" t="s">
        <v>80</v>
      </c>
      <c r="C10" s="18" t="s">
        <v>54</v>
      </c>
      <c r="D10" s="18" t="s">
        <v>35</v>
      </c>
      <c r="E10" s="18" t="s">
        <v>61</v>
      </c>
      <c r="F10" s="19" t="s">
        <v>34</v>
      </c>
      <c r="G10" s="22" t="s">
        <v>72</v>
      </c>
      <c r="H10" s="20">
        <v>2461350</v>
      </c>
      <c r="I10" s="20">
        <f>Table1172[[#This Row],[Valoare finanțare]]*19%</f>
        <v>467656.5</v>
      </c>
      <c r="J10" s="23">
        <f>Table1172[[#This Row],[Valoare TVA]]+Table1172[[#This Row],[Valoare finanțare]]</f>
        <v>2929006.5</v>
      </c>
    </row>
    <row r="11" spans="1:17" s="5" customFormat="1" ht="33" x14ac:dyDescent="0.25">
      <c r="A11" s="21">
        <v>2</v>
      </c>
      <c r="B11" s="19" t="s">
        <v>90</v>
      </c>
      <c r="C11" s="18" t="s">
        <v>54</v>
      </c>
      <c r="D11" s="18" t="s">
        <v>4</v>
      </c>
      <c r="E11" s="18" t="s">
        <v>59</v>
      </c>
      <c r="F11" s="19" t="s">
        <v>12</v>
      </c>
      <c r="G11" s="22" t="s">
        <v>13</v>
      </c>
      <c r="H11" s="20">
        <v>5291902.5</v>
      </c>
      <c r="I11" s="20">
        <f>Table1172[[#This Row],[Valoare finanțare]]*19%</f>
        <v>1005461.475</v>
      </c>
      <c r="J11" s="23">
        <f>Table1172[[#This Row],[Valoare TVA]]+Table1172[[#This Row],[Valoare finanțare]]</f>
        <v>6297363.9749999996</v>
      </c>
    </row>
    <row r="12" spans="1:17" s="5" customFormat="1" ht="33" x14ac:dyDescent="0.25">
      <c r="A12" s="21">
        <v>3</v>
      </c>
      <c r="B12" s="19" t="s">
        <v>81</v>
      </c>
      <c r="C12" s="18" t="s">
        <v>54</v>
      </c>
      <c r="D12" s="18" t="s">
        <v>32</v>
      </c>
      <c r="E12" s="18" t="s">
        <v>63</v>
      </c>
      <c r="F12" s="19" t="s">
        <v>31</v>
      </c>
      <c r="G12" s="22" t="s">
        <v>33</v>
      </c>
      <c r="H12" s="20">
        <v>2460562.37</v>
      </c>
      <c r="I12" s="20">
        <f>Table1172[[#This Row],[Valoare finanțare]]*19%</f>
        <v>467506.85030000005</v>
      </c>
      <c r="J12" s="23">
        <f>Table1172[[#This Row],[Valoare TVA]]+Table1172[[#This Row],[Valoare finanțare]]</f>
        <v>2928069.2203000002</v>
      </c>
    </row>
    <row r="13" spans="1:17" s="5" customFormat="1" ht="33" x14ac:dyDescent="0.25">
      <c r="A13" s="21">
        <v>4</v>
      </c>
      <c r="B13" s="19" t="s">
        <v>86</v>
      </c>
      <c r="C13" s="18" t="s">
        <v>55</v>
      </c>
      <c r="D13" s="18" t="s">
        <v>5</v>
      </c>
      <c r="E13" s="18" t="s">
        <v>65</v>
      </c>
      <c r="F13" s="19" t="s">
        <v>21</v>
      </c>
      <c r="G13" s="22" t="s">
        <v>69</v>
      </c>
      <c r="H13" s="20">
        <v>1341159.49</v>
      </c>
      <c r="I13" s="20">
        <f>Table1172[[#This Row],[Valoare finanțare]]*19%</f>
        <v>254820.30309999999</v>
      </c>
      <c r="J13" s="23">
        <f>Table1172[[#This Row],[Valoare TVA]]+Table1172[[#This Row],[Valoare finanțare]]</f>
        <v>1595979.7930999999</v>
      </c>
    </row>
    <row r="14" spans="1:17" s="5" customFormat="1" ht="33" x14ac:dyDescent="0.25">
      <c r="A14" s="21">
        <v>5</v>
      </c>
      <c r="B14" s="19" t="s">
        <v>74</v>
      </c>
      <c r="C14" s="18" t="s">
        <v>54</v>
      </c>
      <c r="D14" s="18" t="s">
        <v>47</v>
      </c>
      <c r="E14" s="18" t="s">
        <v>64</v>
      </c>
      <c r="F14" s="19" t="s">
        <v>46</v>
      </c>
      <c r="G14" s="22" t="s">
        <v>68</v>
      </c>
      <c r="H14" s="20">
        <v>2456821.12</v>
      </c>
      <c r="I14" s="20">
        <f>Table1172[[#This Row],[Valoare finanțare]]*19%</f>
        <v>466796.01280000003</v>
      </c>
      <c r="J14" s="23">
        <f>Table1172[[#This Row],[Valoare TVA]]+Table1172[[#This Row],[Valoare finanțare]]</f>
        <v>2923617.1328000003</v>
      </c>
    </row>
    <row r="15" spans="1:17" s="5" customFormat="1" ht="33" x14ac:dyDescent="0.25">
      <c r="A15" s="21">
        <v>6</v>
      </c>
      <c r="B15" s="19" t="s">
        <v>82</v>
      </c>
      <c r="C15" s="18" t="s">
        <v>54</v>
      </c>
      <c r="D15" s="18" t="s">
        <v>29</v>
      </c>
      <c r="E15" s="18" t="s">
        <v>60</v>
      </c>
      <c r="F15" s="19" t="s">
        <v>28</v>
      </c>
      <c r="G15" s="22" t="s">
        <v>30</v>
      </c>
      <c r="H15" s="20">
        <v>2461350</v>
      </c>
      <c r="I15" s="20">
        <f>Table1172[[#This Row],[Valoare finanțare]]*19%</f>
        <v>467656.5</v>
      </c>
      <c r="J15" s="23">
        <f>Table1172[[#This Row],[Valoare TVA]]+Table1172[[#This Row],[Valoare finanțare]]</f>
        <v>2929006.5</v>
      </c>
    </row>
    <row r="16" spans="1:17" s="5" customFormat="1" ht="33" x14ac:dyDescent="0.25">
      <c r="A16" s="21">
        <v>7</v>
      </c>
      <c r="B16" s="19" t="s">
        <v>84</v>
      </c>
      <c r="C16" s="18" t="s">
        <v>56</v>
      </c>
      <c r="D16" s="18" t="s">
        <v>25</v>
      </c>
      <c r="E16" s="18" t="s">
        <v>66</v>
      </c>
      <c r="F16" s="19" t="s">
        <v>24</v>
      </c>
      <c r="G16" s="22" t="s">
        <v>71</v>
      </c>
      <c r="H16" s="20">
        <v>2461350</v>
      </c>
      <c r="I16" s="20">
        <f>Table1172[[#This Row],[Valoare finanțare]]*19%</f>
        <v>467656.5</v>
      </c>
      <c r="J16" s="23">
        <f>Table1172[[#This Row],[Valoare TVA]]+Table1172[[#This Row],[Valoare finanțare]]</f>
        <v>2929006.5</v>
      </c>
    </row>
    <row r="17" spans="1:10" s="5" customFormat="1" ht="33" x14ac:dyDescent="0.25">
      <c r="A17" s="21">
        <v>8</v>
      </c>
      <c r="B17" s="19" t="s">
        <v>83</v>
      </c>
      <c r="C17" s="18" t="s">
        <v>54</v>
      </c>
      <c r="D17" s="18" t="s">
        <v>2</v>
      </c>
      <c r="E17" s="18" t="s">
        <v>62</v>
      </c>
      <c r="F17" s="19" t="s">
        <v>26</v>
      </c>
      <c r="G17" s="22" t="s">
        <v>27</v>
      </c>
      <c r="H17" s="20">
        <v>1034180.65</v>
      </c>
      <c r="I17" s="20">
        <f>Table1172[[#This Row],[Valoare finanțare]]*19%</f>
        <v>196494.3235</v>
      </c>
      <c r="J17" s="23">
        <f>Table1172[[#This Row],[Valoare TVA]]+Table1172[[#This Row],[Valoare finanțare]]</f>
        <v>1230674.9735000001</v>
      </c>
    </row>
    <row r="18" spans="1:10" s="5" customFormat="1" ht="66" x14ac:dyDescent="0.25">
      <c r="A18" s="21">
        <v>9</v>
      </c>
      <c r="B18" s="19" t="s">
        <v>92</v>
      </c>
      <c r="C18" s="18" t="s">
        <v>55</v>
      </c>
      <c r="D18" s="18" t="s">
        <v>7</v>
      </c>
      <c r="E18" s="18" t="s">
        <v>65</v>
      </c>
      <c r="F18" s="19" t="s">
        <v>6</v>
      </c>
      <c r="G18" s="22" t="s">
        <v>195</v>
      </c>
      <c r="H18" s="20">
        <v>1083317.8600000001</v>
      </c>
      <c r="I18" s="20">
        <f>Table1172[[#This Row],[Valoare finanțare]]*19%</f>
        <v>205830.39340000003</v>
      </c>
      <c r="J18" s="23">
        <f>Table1172[[#This Row],[Valoare TVA]]+Table1172[[#This Row],[Valoare finanțare]]</f>
        <v>1289148.2534</v>
      </c>
    </row>
    <row r="19" spans="1:10" s="5" customFormat="1" ht="49.5" x14ac:dyDescent="0.25">
      <c r="A19" s="21">
        <v>10</v>
      </c>
      <c r="B19" s="19" t="s">
        <v>73</v>
      </c>
      <c r="C19" s="18" t="s">
        <v>54</v>
      </c>
      <c r="D19" s="18" t="s">
        <v>3</v>
      </c>
      <c r="E19" s="18" t="s">
        <v>49</v>
      </c>
      <c r="F19" s="19" t="s">
        <v>48</v>
      </c>
      <c r="G19" s="22" t="s">
        <v>50</v>
      </c>
      <c r="H19" s="20">
        <v>5168835</v>
      </c>
      <c r="I19" s="20">
        <f>Table1172[[#This Row],[Valoare finanțare]]*19%</f>
        <v>982078.65</v>
      </c>
      <c r="J19" s="23">
        <f>Table1172[[#This Row],[Valoare TVA]]+Table1172[[#This Row],[Valoare finanțare]]</f>
        <v>6150913.6500000004</v>
      </c>
    </row>
    <row r="20" spans="1:10" s="5" customFormat="1" ht="49.5" x14ac:dyDescent="0.25">
      <c r="A20" s="21">
        <v>11</v>
      </c>
      <c r="B20" s="19" t="s">
        <v>77</v>
      </c>
      <c r="C20" s="18" t="s">
        <v>56</v>
      </c>
      <c r="D20" s="18" t="s">
        <v>40</v>
      </c>
      <c r="E20" s="18" t="s">
        <v>58</v>
      </c>
      <c r="F20" s="19" t="s">
        <v>39</v>
      </c>
      <c r="G20" s="22" t="s">
        <v>70</v>
      </c>
      <c r="H20" s="20">
        <v>590724</v>
      </c>
      <c r="I20" s="20">
        <f>Table1172[[#This Row],[Valoare finanțare]]*19%</f>
        <v>112237.56</v>
      </c>
      <c r="J20" s="23">
        <f>Table1172[[#This Row],[Valoare TVA]]+Table1172[[#This Row],[Valoare finanțare]]</f>
        <v>702961.56</v>
      </c>
    </row>
    <row r="21" spans="1:10" s="5" customFormat="1" ht="33" x14ac:dyDescent="0.25">
      <c r="A21" s="21">
        <v>12</v>
      </c>
      <c r="B21" s="19" t="s">
        <v>78</v>
      </c>
      <c r="C21" s="18" t="s">
        <v>54</v>
      </c>
      <c r="D21" s="18" t="s">
        <v>10</v>
      </c>
      <c r="E21" s="18" t="s">
        <v>64</v>
      </c>
      <c r="F21" s="19" t="s">
        <v>38</v>
      </c>
      <c r="G21" s="22" t="s">
        <v>11</v>
      </c>
      <c r="H21" s="20">
        <v>5291902.5</v>
      </c>
      <c r="I21" s="20">
        <f>Table1172[[#This Row],[Valoare finanțare]]*19%</f>
        <v>1005461.475</v>
      </c>
      <c r="J21" s="23">
        <f>Table1172[[#This Row],[Valoare TVA]]+Table1172[[#This Row],[Valoare finanțare]]</f>
        <v>6297363.9749999996</v>
      </c>
    </row>
    <row r="22" spans="1:10" s="5" customFormat="1" ht="33" x14ac:dyDescent="0.25">
      <c r="A22" s="21">
        <v>13</v>
      </c>
      <c r="B22" s="19" t="s">
        <v>91</v>
      </c>
      <c r="C22" s="18" t="s">
        <v>54</v>
      </c>
      <c r="D22" s="18" t="s">
        <v>10</v>
      </c>
      <c r="E22" s="18" t="s">
        <v>64</v>
      </c>
      <c r="F22" s="19" t="s">
        <v>9</v>
      </c>
      <c r="G22" s="22" t="s">
        <v>11</v>
      </c>
      <c r="H22" s="20">
        <v>5291902.5</v>
      </c>
      <c r="I22" s="20">
        <f>Table1172[[#This Row],[Valoare finanțare]]*19%</f>
        <v>1005461.475</v>
      </c>
      <c r="J22" s="23">
        <f>Table1172[[#This Row],[Valoare TVA]]+Table1172[[#This Row],[Valoare finanțare]]</f>
        <v>6297363.9749999996</v>
      </c>
    </row>
    <row r="23" spans="1:10" s="5" customFormat="1" ht="33" x14ac:dyDescent="0.25">
      <c r="A23" s="21">
        <v>14</v>
      </c>
      <c r="B23" s="19" t="s">
        <v>76</v>
      </c>
      <c r="C23" s="18" t="s">
        <v>54</v>
      </c>
      <c r="D23" s="18" t="s">
        <v>42</v>
      </c>
      <c r="E23" s="18" t="s">
        <v>62</v>
      </c>
      <c r="F23" s="19" t="s">
        <v>41</v>
      </c>
      <c r="G23" s="22" t="s">
        <v>43</v>
      </c>
      <c r="H23" s="20">
        <v>2461350</v>
      </c>
      <c r="I23" s="20">
        <f>Table1172[[#This Row],[Valoare finanțare]]*19%</f>
        <v>467656.5</v>
      </c>
      <c r="J23" s="23">
        <f>Table1172[[#This Row],[Valoare TVA]]+Table1172[[#This Row],[Valoare finanțare]]</f>
        <v>2929006.5</v>
      </c>
    </row>
    <row r="24" spans="1:10" s="5" customFormat="1" ht="33" x14ac:dyDescent="0.25">
      <c r="A24" s="21">
        <v>15</v>
      </c>
      <c r="B24" s="19" t="s">
        <v>79</v>
      </c>
      <c r="C24" s="18" t="s">
        <v>55</v>
      </c>
      <c r="D24" s="18" t="s">
        <v>8</v>
      </c>
      <c r="E24" s="18" t="s">
        <v>57</v>
      </c>
      <c r="F24" s="19" t="s">
        <v>36</v>
      </c>
      <c r="G24" s="22" t="s">
        <v>37</v>
      </c>
      <c r="H24" s="20">
        <v>1476810</v>
      </c>
      <c r="I24" s="20">
        <f>Table1172[[#This Row],[Valoare finanțare]]*19%</f>
        <v>280593.90000000002</v>
      </c>
      <c r="J24" s="23">
        <f>Table1172[[#This Row],[Valoare TVA]]+Table1172[[#This Row],[Valoare finanțare]]</f>
        <v>1757403.9</v>
      </c>
    </row>
    <row r="25" spans="1:10" s="5" customFormat="1" ht="33" x14ac:dyDescent="0.25">
      <c r="A25" s="21">
        <v>16</v>
      </c>
      <c r="B25" s="19" t="s">
        <v>75</v>
      </c>
      <c r="C25" s="18" t="s">
        <v>56</v>
      </c>
      <c r="D25" s="18" t="s">
        <v>14</v>
      </c>
      <c r="E25" s="18" t="s">
        <v>60</v>
      </c>
      <c r="F25" s="19" t="s">
        <v>44</v>
      </c>
      <c r="G25" s="22" t="s">
        <v>45</v>
      </c>
      <c r="H25" s="20">
        <v>2289055.5</v>
      </c>
      <c r="I25" s="20">
        <f>Table1172[[#This Row],[Valoare finanțare]]*19%</f>
        <v>434920.54499999998</v>
      </c>
      <c r="J25" s="23">
        <f>Table1172[[#This Row],[Valoare TVA]]+Table1172[[#This Row],[Valoare finanțare]]</f>
        <v>2723976.0449999999</v>
      </c>
    </row>
    <row r="26" spans="1:10" s="5" customFormat="1" ht="33" x14ac:dyDescent="0.25">
      <c r="A26" s="21">
        <v>17</v>
      </c>
      <c r="B26" s="19" t="s">
        <v>85</v>
      </c>
      <c r="C26" s="18" t="s">
        <v>56</v>
      </c>
      <c r="D26" s="18" t="s">
        <v>14</v>
      </c>
      <c r="E26" s="18" t="s">
        <v>60</v>
      </c>
      <c r="F26" s="19" t="s">
        <v>22</v>
      </c>
      <c r="G26" s="22" t="s">
        <v>23</v>
      </c>
      <c r="H26" s="20">
        <v>2446581.9</v>
      </c>
      <c r="I26" s="20">
        <f>Table1172[[#This Row],[Valoare finanțare]]*19%</f>
        <v>464850.56099999999</v>
      </c>
      <c r="J26" s="23">
        <f>Table1172[[#This Row],[Valoare TVA]]+Table1172[[#This Row],[Valoare finanțare]]</f>
        <v>2911432.4610000001</v>
      </c>
    </row>
    <row r="27" spans="1:10" s="5" customFormat="1" ht="33" x14ac:dyDescent="0.25">
      <c r="A27" s="21">
        <v>18</v>
      </c>
      <c r="B27" s="19" t="s">
        <v>87</v>
      </c>
      <c r="C27" s="18" t="s">
        <v>56</v>
      </c>
      <c r="D27" s="18" t="s">
        <v>14</v>
      </c>
      <c r="E27" s="18" t="s">
        <v>60</v>
      </c>
      <c r="F27" s="19" t="s">
        <v>19</v>
      </c>
      <c r="G27" s="22" t="s">
        <v>20</v>
      </c>
      <c r="H27" s="20">
        <v>1944466.5</v>
      </c>
      <c r="I27" s="20">
        <f>Table1172[[#This Row],[Valoare finanțare]]*19%</f>
        <v>369448.63500000001</v>
      </c>
      <c r="J27" s="23">
        <f>Table1172[[#This Row],[Valoare TVA]]+Table1172[[#This Row],[Valoare finanțare]]</f>
        <v>2313915.1349999998</v>
      </c>
    </row>
    <row r="28" spans="1:10" s="5" customFormat="1" ht="33" x14ac:dyDescent="0.25">
      <c r="A28" s="21">
        <v>19</v>
      </c>
      <c r="B28" s="19" t="s">
        <v>88</v>
      </c>
      <c r="C28" s="18" t="s">
        <v>56</v>
      </c>
      <c r="D28" s="18" t="s">
        <v>14</v>
      </c>
      <c r="E28" s="18" t="s">
        <v>60</v>
      </c>
      <c r="F28" s="19" t="s">
        <v>17</v>
      </c>
      <c r="G28" s="22" t="s">
        <v>18</v>
      </c>
      <c r="H28" s="20">
        <v>2446581.9</v>
      </c>
      <c r="I28" s="20">
        <f>Table1172[[#This Row],[Valoare finanțare]]*19%</f>
        <v>464850.56099999999</v>
      </c>
      <c r="J28" s="23">
        <f>Table1172[[#This Row],[Valoare TVA]]+Table1172[[#This Row],[Valoare finanțare]]</f>
        <v>2911432.4610000001</v>
      </c>
    </row>
    <row r="29" spans="1:10" s="5" customFormat="1" ht="33" x14ac:dyDescent="0.25">
      <c r="A29" s="21">
        <v>20</v>
      </c>
      <c r="B29" s="19" t="s">
        <v>89</v>
      </c>
      <c r="C29" s="18" t="s">
        <v>56</v>
      </c>
      <c r="D29" s="18" t="s">
        <v>14</v>
      </c>
      <c r="E29" s="18" t="s">
        <v>60</v>
      </c>
      <c r="F29" s="19" t="s">
        <v>15</v>
      </c>
      <c r="G29" s="22" t="s">
        <v>16</v>
      </c>
      <c r="H29" s="20">
        <v>2377664.1</v>
      </c>
      <c r="I29" s="20">
        <f>Table1172[[#This Row],[Valoare finanțare]]*19%</f>
        <v>451756.179</v>
      </c>
      <c r="J29" s="23">
        <f>Table1172[[#This Row],[Valoare TVA]]+Table1172[[#This Row],[Valoare finanțare]]</f>
        <v>2829420.2790000001</v>
      </c>
    </row>
    <row r="30" spans="1:10" ht="49.5" x14ac:dyDescent="0.25">
      <c r="A30" s="21">
        <v>21</v>
      </c>
      <c r="B30" s="7" t="s">
        <v>100</v>
      </c>
      <c r="C30" s="8" t="s">
        <v>54</v>
      </c>
      <c r="D30" s="8" t="s">
        <v>101</v>
      </c>
      <c r="E30" s="8" t="s">
        <v>102</v>
      </c>
      <c r="F30" s="9" t="s">
        <v>103</v>
      </c>
      <c r="G30" s="24" t="s">
        <v>104</v>
      </c>
      <c r="H30" s="10">
        <v>5291902.5</v>
      </c>
      <c r="I30" s="10">
        <v>1005461.475</v>
      </c>
      <c r="J30" s="11">
        <v>6297363.9749999996</v>
      </c>
    </row>
    <row r="31" spans="1:10" ht="33" x14ac:dyDescent="0.25">
      <c r="A31" s="21">
        <v>22</v>
      </c>
      <c r="B31" s="7" t="s">
        <v>105</v>
      </c>
      <c r="C31" s="8" t="s">
        <v>55</v>
      </c>
      <c r="D31" s="8" t="s">
        <v>106</v>
      </c>
      <c r="E31" s="8" t="s">
        <v>107</v>
      </c>
      <c r="F31" s="9" t="s">
        <v>108</v>
      </c>
      <c r="G31" s="24" t="s">
        <v>109</v>
      </c>
      <c r="H31" s="10">
        <v>1230675</v>
      </c>
      <c r="I31" s="10">
        <v>233828.25</v>
      </c>
      <c r="J31" s="11">
        <v>1464503.25</v>
      </c>
    </row>
    <row r="32" spans="1:10" ht="33" x14ac:dyDescent="0.25">
      <c r="A32" s="21">
        <v>23</v>
      </c>
      <c r="B32" s="7" t="s">
        <v>110</v>
      </c>
      <c r="C32" s="8" t="s">
        <v>54</v>
      </c>
      <c r="D32" s="8" t="s">
        <v>111</v>
      </c>
      <c r="E32" s="8" t="s">
        <v>112</v>
      </c>
      <c r="F32" s="9" t="s">
        <v>113</v>
      </c>
      <c r="G32" s="24" t="s">
        <v>114</v>
      </c>
      <c r="H32" s="10">
        <v>27978027.609999999</v>
      </c>
      <c r="I32" s="10">
        <v>5315825.2458999995</v>
      </c>
      <c r="J32" s="11">
        <v>33293852.855899997</v>
      </c>
    </row>
    <row r="33" spans="1:10" ht="66" x14ac:dyDescent="0.25">
      <c r="A33" s="21">
        <v>24</v>
      </c>
      <c r="B33" s="7" t="s">
        <v>115</v>
      </c>
      <c r="C33" s="8" t="s">
        <v>54</v>
      </c>
      <c r="D33" s="8" t="s">
        <v>116</v>
      </c>
      <c r="E33" s="8" t="s">
        <v>62</v>
      </c>
      <c r="F33" s="9" t="s">
        <v>117</v>
      </c>
      <c r="G33" s="24" t="s">
        <v>118</v>
      </c>
      <c r="H33" s="10">
        <v>2461350</v>
      </c>
      <c r="I33" s="10">
        <v>467656.5</v>
      </c>
      <c r="J33" s="11">
        <v>2929006.5</v>
      </c>
    </row>
    <row r="34" spans="1:10" ht="33" x14ac:dyDescent="0.25">
      <c r="A34" s="21">
        <v>25</v>
      </c>
      <c r="B34" s="7" t="s">
        <v>119</v>
      </c>
      <c r="C34" s="8" t="s">
        <v>56</v>
      </c>
      <c r="D34" s="8" t="s">
        <v>25</v>
      </c>
      <c r="E34" s="8" t="s">
        <v>66</v>
      </c>
      <c r="F34" s="9" t="s">
        <v>120</v>
      </c>
      <c r="G34" s="24" t="s">
        <v>121</v>
      </c>
      <c r="H34" s="10">
        <v>2461350</v>
      </c>
      <c r="I34" s="10">
        <v>467656.5</v>
      </c>
      <c r="J34" s="11">
        <v>2929006.5</v>
      </c>
    </row>
    <row r="35" spans="1:10" ht="49.5" x14ac:dyDescent="0.25">
      <c r="A35" s="21">
        <v>26</v>
      </c>
      <c r="B35" s="7" t="s">
        <v>122</v>
      </c>
      <c r="C35" s="8" t="s">
        <v>54</v>
      </c>
      <c r="D35" s="8" t="s">
        <v>2</v>
      </c>
      <c r="E35" s="8" t="s">
        <v>62</v>
      </c>
      <c r="F35" s="9" t="s">
        <v>123</v>
      </c>
      <c r="G35" s="24" t="s">
        <v>124</v>
      </c>
      <c r="H35" s="10">
        <v>2068361.31</v>
      </c>
      <c r="I35" s="10">
        <v>392988.64890000003</v>
      </c>
      <c r="J35" s="11">
        <v>2461349.9589</v>
      </c>
    </row>
    <row r="36" spans="1:10" ht="33" x14ac:dyDescent="0.25">
      <c r="A36" s="21">
        <v>27</v>
      </c>
      <c r="B36" s="7" t="s">
        <v>125</v>
      </c>
      <c r="C36" s="8" t="s">
        <v>56</v>
      </c>
      <c r="D36" s="8" t="s">
        <v>126</v>
      </c>
      <c r="E36" s="8" t="s">
        <v>127</v>
      </c>
      <c r="F36" s="9" t="s">
        <v>128</v>
      </c>
      <c r="G36" s="24" t="s">
        <v>129</v>
      </c>
      <c r="H36" s="10">
        <v>2435948.87</v>
      </c>
      <c r="I36" s="10">
        <v>462830.28530000005</v>
      </c>
      <c r="J36" s="11">
        <v>2898779.1553000002</v>
      </c>
    </row>
    <row r="37" spans="1:10" ht="33" x14ac:dyDescent="0.25">
      <c r="A37" s="21">
        <v>28</v>
      </c>
      <c r="B37" s="7" t="s">
        <v>130</v>
      </c>
      <c r="C37" s="8" t="s">
        <v>56</v>
      </c>
      <c r="D37" s="8" t="s">
        <v>131</v>
      </c>
      <c r="E37" s="8" t="s">
        <v>132</v>
      </c>
      <c r="F37" s="9" t="s">
        <v>133</v>
      </c>
      <c r="G37" s="24" t="s">
        <v>134</v>
      </c>
      <c r="H37" s="10">
        <v>1462000.06</v>
      </c>
      <c r="I37" s="10">
        <v>277780.01140000002</v>
      </c>
      <c r="J37" s="11">
        <v>1739780.0714</v>
      </c>
    </row>
    <row r="38" spans="1:10" ht="49.5" x14ac:dyDescent="0.25">
      <c r="A38" s="21">
        <v>29</v>
      </c>
      <c r="B38" s="7" t="s">
        <v>135</v>
      </c>
      <c r="C38" s="8" t="s">
        <v>55</v>
      </c>
      <c r="D38" s="8" t="s">
        <v>136</v>
      </c>
      <c r="E38" s="8" t="s">
        <v>49</v>
      </c>
      <c r="F38" s="9" t="s">
        <v>137</v>
      </c>
      <c r="G38" s="24" t="s">
        <v>138</v>
      </c>
      <c r="H38" s="10">
        <v>1598745.28</v>
      </c>
      <c r="I38" s="10">
        <v>303761.60320000001</v>
      </c>
      <c r="J38" s="11">
        <v>1902506.8832</v>
      </c>
    </row>
    <row r="39" spans="1:10" ht="33" x14ac:dyDescent="0.25">
      <c r="A39" s="21">
        <v>30</v>
      </c>
      <c r="B39" s="7" t="s">
        <v>139</v>
      </c>
      <c r="C39" s="8" t="s">
        <v>54</v>
      </c>
      <c r="D39" s="8" t="s">
        <v>3</v>
      </c>
      <c r="E39" s="8" t="s">
        <v>49</v>
      </c>
      <c r="F39" s="9" t="s">
        <v>140</v>
      </c>
      <c r="G39" s="24" t="s">
        <v>141</v>
      </c>
      <c r="H39" s="10">
        <v>5168835</v>
      </c>
      <c r="I39" s="10">
        <v>982078.65</v>
      </c>
      <c r="J39" s="11">
        <v>6150913.6500000004</v>
      </c>
    </row>
    <row r="40" spans="1:10" ht="33" x14ac:dyDescent="0.25">
      <c r="A40" s="21">
        <v>31</v>
      </c>
      <c r="B40" s="7" t="s">
        <v>142</v>
      </c>
      <c r="C40" s="8" t="s">
        <v>54</v>
      </c>
      <c r="D40" s="8" t="s">
        <v>143</v>
      </c>
      <c r="E40" s="8" t="s">
        <v>144</v>
      </c>
      <c r="F40" s="9" t="s">
        <v>145</v>
      </c>
      <c r="G40" s="24" t="s">
        <v>146</v>
      </c>
      <c r="H40" s="10">
        <v>2461350</v>
      </c>
      <c r="I40" s="10">
        <v>467656.5</v>
      </c>
      <c r="J40" s="11">
        <v>2929006.5</v>
      </c>
    </row>
    <row r="41" spans="1:10" ht="33" x14ac:dyDescent="0.25">
      <c r="A41" s="21">
        <v>32</v>
      </c>
      <c r="B41" s="7" t="s">
        <v>147</v>
      </c>
      <c r="C41" s="8" t="s">
        <v>55</v>
      </c>
      <c r="D41" s="8" t="s">
        <v>148</v>
      </c>
      <c r="E41" s="8" t="s">
        <v>60</v>
      </c>
      <c r="F41" s="9" t="s">
        <v>149</v>
      </c>
      <c r="G41" s="24" t="s">
        <v>150</v>
      </c>
      <c r="H41" s="10">
        <v>77439.98</v>
      </c>
      <c r="I41" s="10">
        <v>14713.5962</v>
      </c>
      <c r="J41" s="11">
        <v>92153.576199999996</v>
      </c>
    </row>
    <row r="42" spans="1:10" ht="33" x14ac:dyDescent="0.25">
      <c r="A42" s="21">
        <v>33</v>
      </c>
      <c r="B42" s="7" t="s">
        <v>151</v>
      </c>
      <c r="C42" s="8" t="s">
        <v>55</v>
      </c>
      <c r="D42" s="8" t="s">
        <v>152</v>
      </c>
      <c r="E42" s="8" t="s">
        <v>57</v>
      </c>
      <c r="F42" s="9" t="s">
        <v>153</v>
      </c>
      <c r="G42" s="24" t="s">
        <v>154</v>
      </c>
      <c r="H42" s="10">
        <v>1230675</v>
      </c>
      <c r="I42" s="10">
        <v>233828.25</v>
      </c>
      <c r="J42" s="11">
        <v>1464503.25</v>
      </c>
    </row>
    <row r="43" spans="1:10" ht="33" x14ac:dyDescent="0.25">
      <c r="A43" s="21">
        <v>34</v>
      </c>
      <c r="B43" s="7" t="s">
        <v>155</v>
      </c>
      <c r="C43" s="8" t="s">
        <v>56</v>
      </c>
      <c r="D43" s="8" t="s">
        <v>156</v>
      </c>
      <c r="E43" s="8" t="s">
        <v>157</v>
      </c>
      <c r="F43" s="9" t="s">
        <v>158</v>
      </c>
      <c r="G43" s="24" t="s">
        <v>159</v>
      </c>
      <c r="H43" s="10">
        <v>2461350</v>
      </c>
      <c r="I43" s="10">
        <v>467656.5</v>
      </c>
      <c r="J43" s="11">
        <v>2929006.5</v>
      </c>
    </row>
    <row r="44" spans="1:10" ht="33" x14ac:dyDescent="0.25">
      <c r="A44" s="21">
        <v>35</v>
      </c>
      <c r="B44" s="7" t="s">
        <v>160</v>
      </c>
      <c r="C44" s="8" t="s">
        <v>54</v>
      </c>
      <c r="D44" s="8" t="s">
        <v>161</v>
      </c>
      <c r="E44" s="8" t="s">
        <v>57</v>
      </c>
      <c r="F44" s="9" t="s">
        <v>162</v>
      </c>
      <c r="G44" s="24" t="s">
        <v>163</v>
      </c>
      <c r="H44" s="10">
        <v>2461350</v>
      </c>
      <c r="I44" s="10">
        <v>467656.5</v>
      </c>
      <c r="J44" s="11">
        <v>2929006.5</v>
      </c>
    </row>
    <row r="45" spans="1:10" ht="33" x14ac:dyDescent="0.25">
      <c r="A45" s="21">
        <v>36</v>
      </c>
      <c r="B45" s="7" t="s">
        <v>164</v>
      </c>
      <c r="C45" s="8" t="s">
        <v>54</v>
      </c>
      <c r="D45" s="8" t="s">
        <v>10</v>
      </c>
      <c r="E45" s="8" t="s">
        <v>64</v>
      </c>
      <c r="F45" s="9" t="s">
        <v>165</v>
      </c>
      <c r="G45" s="24" t="s">
        <v>11</v>
      </c>
      <c r="H45" s="10">
        <v>1227039.48</v>
      </c>
      <c r="I45" s="10">
        <v>233137.5012</v>
      </c>
      <c r="J45" s="11">
        <v>1460176.9812</v>
      </c>
    </row>
    <row r="46" spans="1:10" ht="33" x14ac:dyDescent="0.25">
      <c r="A46" s="21">
        <v>37</v>
      </c>
      <c r="B46" s="7" t="s">
        <v>166</v>
      </c>
      <c r="C46" s="8" t="s">
        <v>54</v>
      </c>
      <c r="D46" s="8" t="s">
        <v>10</v>
      </c>
      <c r="E46" s="8" t="s">
        <v>64</v>
      </c>
      <c r="F46" s="9" t="s">
        <v>167</v>
      </c>
      <c r="G46" s="24" t="s">
        <v>11</v>
      </c>
      <c r="H46" s="10">
        <v>4676296.0199999996</v>
      </c>
      <c r="I46" s="10">
        <v>888496.24379999994</v>
      </c>
      <c r="J46" s="11">
        <v>5564792.2637999998</v>
      </c>
    </row>
    <row r="47" spans="1:10" ht="33" x14ac:dyDescent="0.25">
      <c r="A47" s="21">
        <v>38</v>
      </c>
      <c r="B47" s="7" t="s">
        <v>168</v>
      </c>
      <c r="C47" s="8" t="s">
        <v>55</v>
      </c>
      <c r="D47" s="8" t="s">
        <v>169</v>
      </c>
      <c r="E47" s="8" t="s">
        <v>170</v>
      </c>
      <c r="F47" s="9" t="s">
        <v>171</v>
      </c>
      <c r="G47" s="24" t="s">
        <v>172</v>
      </c>
      <c r="H47" s="10">
        <v>82499.53</v>
      </c>
      <c r="I47" s="10">
        <v>15674.9107</v>
      </c>
      <c r="J47" s="11">
        <v>98174.440700000006</v>
      </c>
    </row>
    <row r="48" spans="1:10" ht="33" x14ac:dyDescent="0.25">
      <c r="A48" s="21">
        <v>39</v>
      </c>
      <c r="B48" s="7" t="s">
        <v>173</v>
      </c>
      <c r="C48" s="8" t="s">
        <v>55</v>
      </c>
      <c r="D48" s="8" t="s">
        <v>174</v>
      </c>
      <c r="E48" s="8" t="s">
        <v>175</v>
      </c>
      <c r="F48" s="9" t="s">
        <v>176</v>
      </c>
      <c r="G48" s="24" t="s">
        <v>177</v>
      </c>
      <c r="H48" s="10">
        <v>246135</v>
      </c>
      <c r="I48" s="10">
        <v>46765.65</v>
      </c>
      <c r="J48" s="11">
        <v>292900.65000000002</v>
      </c>
    </row>
    <row r="49" spans="1:10" ht="33" x14ac:dyDescent="0.25">
      <c r="A49" s="21">
        <v>40</v>
      </c>
      <c r="B49" s="7" t="s">
        <v>178</v>
      </c>
      <c r="C49" s="8" t="s">
        <v>55</v>
      </c>
      <c r="D49" s="8" t="s">
        <v>179</v>
      </c>
      <c r="E49" s="8" t="s">
        <v>175</v>
      </c>
      <c r="F49" s="9" t="s">
        <v>180</v>
      </c>
      <c r="G49" s="24" t="s">
        <v>181</v>
      </c>
      <c r="H49" s="10">
        <v>1598745.28</v>
      </c>
      <c r="I49" s="10">
        <v>303761.60320000001</v>
      </c>
      <c r="J49" s="11">
        <v>1902506.8832</v>
      </c>
    </row>
    <row r="50" spans="1:10" ht="33" x14ac:dyDescent="0.25">
      <c r="A50" s="21">
        <v>41</v>
      </c>
      <c r="B50" s="7" t="s">
        <v>182</v>
      </c>
      <c r="C50" s="8" t="s">
        <v>54</v>
      </c>
      <c r="D50" s="8" t="s">
        <v>183</v>
      </c>
      <c r="E50" s="8" t="s">
        <v>184</v>
      </c>
      <c r="F50" s="9" t="s">
        <v>185</v>
      </c>
      <c r="G50" s="24" t="s">
        <v>186</v>
      </c>
      <c r="H50" s="10">
        <v>5291902.5</v>
      </c>
      <c r="I50" s="10">
        <v>1005461.475</v>
      </c>
      <c r="J50" s="11">
        <v>6297363.9749999996</v>
      </c>
    </row>
    <row r="51" spans="1:10" ht="33" x14ac:dyDescent="0.25">
      <c r="A51" s="21">
        <v>42</v>
      </c>
      <c r="B51" s="7" t="s">
        <v>187</v>
      </c>
      <c r="C51" s="8" t="s">
        <v>56</v>
      </c>
      <c r="D51" s="8" t="s">
        <v>14</v>
      </c>
      <c r="E51" s="8" t="s">
        <v>60</v>
      </c>
      <c r="F51" s="9" t="s">
        <v>188</v>
      </c>
      <c r="G51" s="24" t="s">
        <v>189</v>
      </c>
      <c r="H51" s="10">
        <v>2436736.5</v>
      </c>
      <c r="I51" s="10">
        <v>462979.935</v>
      </c>
      <c r="J51" s="11">
        <v>2899716.4350000001</v>
      </c>
    </row>
    <row r="52" spans="1:10" ht="33" x14ac:dyDescent="0.25">
      <c r="A52" s="21">
        <v>43</v>
      </c>
      <c r="B52" s="13" t="s">
        <v>190</v>
      </c>
      <c r="C52" s="14" t="s">
        <v>55</v>
      </c>
      <c r="D52" s="14" t="s">
        <v>191</v>
      </c>
      <c r="E52" s="14" t="s">
        <v>192</v>
      </c>
      <c r="F52" s="15" t="s">
        <v>193</v>
      </c>
      <c r="G52" s="25" t="s">
        <v>194</v>
      </c>
      <c r="H52" s="16">
        <v>381216</v>
      </c>
      <c r="I52" s="16">
        <v>72431.039999999994</v>
      </c>
      <c r="J52" s="17">
        <v>453647.04</v>
      </c>
    </row>
    <row r="53" spans="1:10" ht="33" x14ac:dyDescent="0.25">
      <c r="A53" s="21">
        <v>44</v>
      </c>
      <c r="B53" s="7" t="s">
        <v>196</v>
      </c>
      <c r="C53" s="8" t="s">
        <v>54</v>
      </c>
      <c r="D53" s="8" t="s">
        <v>197</v>
      </c>
      <c r="E53" s="8" t="s">
        <v>198</v>
      </c>
      <c r="F53" s="9" t="s">
        <v>199</v>
      </c>
      <c r="G53" s="24" t="s">
        <v>200</v>
      </c>
      <c r="H53" s="10">
        <v>6153375</v>
      </c>
      <c r="I53" s="10">
        <v>1169141.25</v>
      </c>
      <c r="J53" s="11">
        <v>7322516.25</v>
      </c>
    </row>
    <row r="54" spans="1:10" ht="33" x14ac:dyDescent="0.25">
      <c r="A54" s="21">
        <v>45</v>
      </c>
      <c r="B54" s="7" t="s">
        <v>201</v>
      </c>
      <c r="C54" s="8" t="s">
        <v>55</v>
      </c>
      <c r="D54" s="8" t="s">
        <v>202</v>
      </c>
      <c r="E54" s="8" t="s">
        <v>60</v>
      </c>
      <c r="F54" s="9" t="s">
        <v>203</v>
      </c>
      <c r="G54" s="24" t="s">
        <v>204</v>
      </c>
      <c r="H54" s="10">
        <v>4922700</v>
      </c>
      <c r="I54" s="10">
        <v>935313</v>
      </c>
      <c r="J54" s="11">
        <v>5858013</v>
      </c>
    </row>
    <row r="55" spans="1:10" ht="33" x14ac:dyDescent="0.25">
      <c r="A55" s="21">
        <v>46</v>
      </c>
      <c r="B55" s="7" t="s">
        <v>205</v>
      </c>
      <c r="C55" s="8" t="s">
        <v>55</v>
      </c>
      <c r="D55" s="8" t="s">
        <v>206</v>
      </c>
      <c r="E55" s="8" t="s">
        <v>207</v>
      </c>
      <c r="F55" s="9" t="s">
        <v>208</v>
      </c>
      <c r="G55" s="24" t="s">
        <v>209</v>
      </c>
      <c r="H55" s="10">
        <v>1230675</v>
      </c>
      <c r="I55" s="10">
        <v>233828.25</v>
      </c>
      <c r="J55" s="11">
        <v>1464503.25</v>
      </c>
    </row>
    <row r="56" spans="1:10" ht="33" x14ac:dyDescent="0.25">
      <c r="A56" s="21">
        <v>47</v>
      </c>
      <c r="B56" s="7" t="s">
        <v>210</v>
      </c>
      <c r="C56" s="8" t="s">
        <v>55</v>
      </c>
      <c r="D56" s="8" t="s">
        <v>211</v>
      </c>
      <c r="E56" s="8" t="s">
        <v>212</v>
      </c>
      <c r="F56" s="9" t="s">
        <v>213</v>
      </c>
      <c r="G56" s="24" t="s">
        <v>214</v>
      </c>
      <c r="H56" s="10">
        <v>4922700</v>
      </c>
      <c r="I56" s="10">
        <v>935313</v>
      </c>
      <c r="J56" s="11">
        <v>5858013</v>
      </c>
    </row>
    <row r="57" spans="1:10" ht="33" x14ac:dyDescent="0.25">
      <c r="A57" s="21">
        <v>48</v>
      </c>
      <c r="B57" s="7" t="s">
        <v>215</v>
      </c>
      <c r="C57" s="8" t="s">
        <v>55</v>
      </c>
      <c r="D57" s="8" t="s">
        <v>216</v>
      </c>
      <c r="E57" s="8" t="s">
        <v>217</v>
      </c>
      <c r="F57" s="9" t="s">
        <v>218</v>
      </c>
      <c r="G57" s="24" t="s">
        <v>219</v>
      </c>
      <c r="H57" s="10">
        <v>1230675</v>
      </c>
      <c r="I57" s="10">
        <v>233828.25</v>
      </c>
      <c r="J57" s="11">
        <v>1464503.25</v>
      </c>
    </row>
    <row r="58" spans="1:10" ht="33" x14ac:dyDescent="0.25">
      <c r="A58" s="21">
        <v>49</v>
      </c>
      <c r="B58" s="7" t="s">
        <v>220</v>
      </c>
      <c r="C58" s="8" t="s">
        <v>54</v>
      </c>
      <c r="D58" s="8" t="s">
        <v>4</v>
      </c>
      <c r="E58" s="8" t="s">
        <v>59</v>
      </c>
      <c r="F58" s="9" t="s">
        <v>221</v>
      </c>
      <c r="G58" s="24" t="s">
        <v>222</v>
      </c>
      <c r="H58" s="10">
        <v>59810805</v>
      </c>
      <c r="I58" s="10">
        <v>11364052.949999999</v>
      </c>
      <c r="J58" s="11">
        <v>71174857.950000003</v>
      </c>
    </row>
    <row r="59" spans="1:10" ht="33" x14ac:dyDescent="0.25">
      <c r="A59" s="21">
        <v>50</v>
      </c>
      <c r="B59" s="7" t="s">
        <v>223</v>
      </c>
      <c r="C59" s="8" t="s">
        <v>54</v>
      </c>
      <c r="D59" s="8" t="s">
        <v>4</v>
      </c>
      <c r="E59" s="8" t="s">
        <v>59</v>
      </c>
      <c r="F59" s="9" t="s">
        <v>224</v>
      </c>
      <c r="G59" s="24" t="s">
        <v>222</v>
      </c>
      <c r="H59" s="10">
        <v>59810805</v>
      </c>
      <c r="I59" s="10">
        <v>11364052.949999999</v>
      </c>
      <c r="J59" s="11">
        <v>71174857.950000003</v>
      </c>
    </row>
    <row r="60" spans="1:10" ht="33" x14ac:dyDescent="0.25">
      <c r="A60" s="21">
        <v>51</v>
      </c>
      <c r="B60" s="7" t="s">
        <v>225</v>
      </c>
      <c r="C60" s="8" t="s">
        <v>55</v>
      </c>
      <c r="D60" s="8" t="s">
        <v>226</v>
      </c>
      <c r="E60" s="8" t="s">
        <v>144</v>
      </c>
      <c r="F60" s="9" t="s">
        <v>227</v>
      </c>
      <c r="G60" s="24" t="s">
        <v>228</v>
      </c>
      <c r="H60" s="10">
        <v>1230675</v>
      </c>
      <c r="I60" s="10">
        <v>233828.25</v>
      </c>
      <c r="J60" s="11">
        <v>1464503.25</v>
      </c>
    </row>
    <row r="61" spans="1:10" ht="33" x14ac:dyDescent="0.25">
      <c r="A61" s="21">
        <v>52</v>
      </c>
      <c r="B61" s="7" t="s">
        <v>229</v>
      </c>
      <c r="C61" s="8" t="s">
        <v>56</v>
      </c>
      <c r="D61" s="8" t="s">
        <v>25</v>
      </c>
      <c r="E61" s="8" t="s">
        <v>66</v>
      </c>
      <c r="F61" s="9" t="s">
        <v>230</v>
      </c>
      <c r="G61" s="24" t="s">
        <v>231</v>
      </c>
      <c r="H61" s="10">
        <v>40671347.399999999</v>
      </c>
      <c r="I61" s="10">
        <v>7727556.0060000001</v>
      </c>
      <c r="J61" s="11">
        <v>48398903.405999996</v>
      </c>
    </row>
    <row r="62" spans="1:10" ht="33" x14ac:dyDescent="0.25">
      <c r="A62" s="21">
        <v>53</v>
      </c>
      <c r="B62" s="7" t="s">
        <v>232</v>
      </c>
      <c r="C62" s="8" t="s">
        <v>55</v>
      </c>
      <c r="D62" s="8" t="s">
        <v>233</v>
      </c>
      <c r="E62" s="8" t="s">
        <v>207</v>
      </c>
      <c r="F62" s="9" t="s">
        <v>234</v>
      </c>
      <c r="G62" s="24" t="s">
        <v>209</v>
      </c>
      <c r="H62" s="10">
        <v>1230675</v>
      </c>
      <c r="I62" s="10">
        <v>233828.25</v>
      </c>
      <c r="J62" s="11">
        <v>1464503.25</v>
      </c>
    </row>
    <row r="63" spans="1:10" ht="33" x14ac:dyDescent="0.25">
      <c r="A63" s="21">
        <v>54</v>
      </c>
      <c r="B63" s="7" t="s">
        <v>235</v>
      </c>
      <c r="C63" s="8" t="s">
        <v>55</v>
      </c>
      <c r="D63" s="8" t="s">
        <v>236</v>
      </c>
      <c r="E63" s="8" t="s">
        <v>49</v>
      </c>
      <c r="F63" s="9" t="s">
        <v>237</v>
      </c>
      <c r="G63" s="24" t="s">
        <v>238</v>
      </c>
      <c r="H63" s="10">
        <v>1230675</v>
      </c>
      <c r="I63" s="10">
        <v>233828.25</v>
      </c>
      <c r="J63" s="11">
        <v>1464503.25</v>
      </c>
    </row>
    <row r="64" spans="1:10" ht="33" x14ac:dyDescent="0.25">
      <c r="A64" s="21">
        <v>55</v>
      </c>
      <c r="B64" s="7" t="s">
        <v>239</v>
      </c>
      <c r="C64" s="8" t="s">
        <v>54</v>
      </c>
      <c r="D64" s="8" t="s">
        <v>3</v>
      </c>
      <c r="E64" s="8" t="s">
        <v>49</v>
      </c>
      <c r="F64" s="9" t="s">
        <v>240</v>
      </c>
      <c r="G64" s="24" t="s">
        <v>241</v>
      </c>
      <c r="H64" s="10">
        <v>59810805</v>
      </c>
      <c r="I64" s="10">
        <v>11364052.949999999</v>
      </c>
      <c r="J64" s="11">
        <v>71174857.950000003</v>
      </c>
    </row>
    <row r="65" spans="1:10" ht="33" x14ac:dyDescent="0.25">
      <c r="A65" s="21">
        <v>56</v>
      </c>
      <c r="B65" s="7" t="s">
        <v>242</v>
      </c>
      <c r="C65" s="8" t="s">
        <v>54</v>
      </c>
      <c r="D65" s="8" t="s">
        <v>243</v>
      </c>
      <c r="E65" s="8" t="s">
        <v>244</v>
      </c>
      <c r="F65" s="9" t="s">
        <v>245</v>
      </c>
      <c r="G65" s="24" t="s">
        <v>246</v>
      </c>
      <c r="H65" s="10">
        <v>17263908.899999999</v>
      </c>
      <c r="I65" s="10">
        <v>3280142.6909999996</v>
      </c>
      <c r="J65" s="11">
        <v>20544051.590999998</v>
      </c>
    </row>
    <row r="66" spans="1:10" ht="33" x14ac:dyDescent="0.25">
      <c r="A66" s="21">
        <v>57</v>
      </c>
      <c r="B66" s="7" t="s">
        <v>247</v>
      </c>
      <c r="C66" s="8" t="s">
        <v>55</v>
      </c>
      <c r="D66" s="8" t="s">
        <v>248</v>
      </c>
      <c r="E66" s="8" t="s">
        <v>61</v>
      </c>
      <c r="F66" s="9" t="s">
        <v>249</v>
      </c>
      <c r="G66" s="24" t="s">
        <v>250</v>
      </c>
      <c r="H66" s="10">
        <v>1230675</v>
      </c>
      <c r="I66" s="10">
        <v>233828.25</v>
      </c>
      <c r="J66" s="11">
        <v>1464503.25</v>
      </c>
    </row>
    <row r="67" spans="1:10" ht="33" x14ac:dyDescent="0.25">
      <c r="A67" s="21">
        <v>58</v>
      </c>
      <c r="B67" s="7" t="s">
        <v>251</v>
      </c>
      <c r="C67" s="8" t="s">
        <v>54</v>
      </c>
      <c r="D67" s="8" t="s">
        <v>252</v>
      </c>
      <c r="E67" s="8" t="s">
        <v>253</v>
      </c>
      <c r="F67" s="9" t="s">
        <v>254</v>
      </c>
      <c r="G67" s="24" t="s">
        <v>255</v>
      </c>
      <c r="H67" s="10">
        <v>18460125</v>
      </c>
      <c r="I67" s="10">
        <v>3507423.75</v>
      </c>
      <c r="J67" s="11">
        <v>21967548.75</v>
      </c>
    </row>
    <row r="68" spans="1:10" ht="33" x14ac:dyDescent="0.25">
      <c r="A68" s="21">
        <v>59</v>
      </c>
      <c r="B68" s="7" t="s">
        <v>256</v>
      </c>
      <c r="C68" s="8" t="s">
        <v>55</v>
      </c>
      <c r="D68" s="8" t="s">
        <v>257</v>
      </c>
      <c r="E68" s="8" t="s">
        <v>198</v>
      </c>
      <c r="F68" s="9" t="s">
        <v>258</v>
      </c>
      <c r="G68" s="24" t="s">
        <v>259</v>
      </c>
      <c r="H68" s="10">
        <v>1230675</v>
      </c>
      <c r="I68" s="10">
        <v>233828.25</v>
      </c>
      <c r="J68" s="11">
        <v>1464503.25</v>
      </c>
    </row>
    <row r="69" spans="1:10" ht="33" x14ac:dyDescent="0.25">
      <c r="A69" s="21">
        <v>60</v>
      </c>
      <c r="B69" s="7" t="s">
        <v>260</v>
      </c>
      <c r="C69" s="8" t="s">
        <v>55</v>
      </c>
      <c r="D69" s="8" t="s">
        <v>261</v>
      </c>
      <c r="E69" s="8" t="s">
        <v>244</v>
      </c>
      <c r="F69" s="9" t="s">
        <v>262</v>
      </c>
      <c r="G69" s="24" t="s">
        <v>263</v>
      </c>
      <c r="H69" s="10">
        <v>1230675</v>
      </c>
      <c r="I69" s="10">
        <v>233828.25</v>
      </c>
      <c r="J69" s="11">
        <v>1464503.25</v>
      </c>
    </row>
    <row r="70" spans="1:10" ht="33" x14ac:dyDescent="0.25">
      <c r="A70" s="21">
        <v>61</v>
      </c>
      <c r="B70" s="13" t="s">
        <v>264</v>
      </c>
      <c r="C70" s="14" t="s">
        <v>55</v>
      </c>
      <c r="D70" s="14" t="s">
        <v>265</v>
      </c>
      <c r="E70" s="14" t="s">
        <v>59</v>
      </c>
      <c r="F70" s="15" t="s">
        <v>266</v>
      </c>
      <c r="G70" s="25" t="s">
        <v>267</v>
      </c>
      <c r="H70" s="16">
        <v>1230675</v>
      </c>
      <c r="I70" s="16">
        <v>233828.25</v>
      </c>
      <c r="J70" s="17">
        <v>1464503.25</v>
      </c>
    </row>
    <row r="71" spans="1:10" ht="33" x14ac:dyDescent="0.25">
      <c r="A71" s="21">
        <v>62</v>
      </c>
      <c r="B71" s="7" t="s">
        <v>272</v>
      </c>
      <c r="C71" s="8" t="s">
        <v>55</v>
      </c>
      <c r="D71" s="8" t="s">
        <v>273</v>
      </c>
      <c r="E71" s="8" t="s">
        <v>274</v>
      </c>
      <c r="F71" s="9" t="s">
        <v>275</v>
      </c>
      <c r="G71" s="24" t="s">
        <v>276</v>
      </c>
      <c r="H71" s="10">
        <v>492270</v>
      </c>
      <c r="I71" s="10">
        <v>93531.3</v>
      </c>
      <c r="J71" s="11">
        <v>585801.30000000005</v>
      </c>
    </row>
    <row r="72" spans="1:10" ht="33" x14ac:dyDescent="0.25">
      <c r="A72" s="21">
        <v>63</v>
      </c>
      <c r="B72" s="7" t="s">
        <v>277</v>
      </c>
      <c r="C72" s="8" t="s">
        <v>55</v>
      </c>
      <c r="D72" s="8" t="s">
        <v>278</v>
      </c>
      <c r="E72" s="8" t="s">
        <v>144</v>
      </c>
      <c r="F72" s="9" t="s">
        <v>279</v>
      </c>
      <c r="G72" s="24" t="s">
        <v>280</v>
      </c>
      <c r="H72" s="10">
        <v>3565598.25</v>
      </c>
      <c r="I72" s="10">
        <v>677463.67</v>
      </c>
      <c r="J72" s="11">
        <v>4243061.92</v>
      </c>
    </row>
    <row r="73" spans="1:10" ht="33" x14ac:dyDescent="0.25">
      <c r="A73" s="21">
        <v>64</v>
      </c>
      <c r="B73" s="7" t="s">
        <v>281</v>
      </c>
      <c r="C73" s="8" t="s">
        <v>56</v>
      </c>
      <c r="D73" s="8" t="s">
        <v>282</v>
      </c>
      <c r="E73" s="8" t="s">
        <v>253</v>
      </c>
      <c r="F73" s="9" t="s">
        <v>283</v>
      </c>
      <c r="G73" s="24" t="s">
        <v>284</v>
      </c>
      <c r="H73" s="10">
        <v>639951</v>
      </c>
      <c r="I73" s="10">
        <v>121590.69</v>
      </c>
      <c r="J73" s="11">
        <v>761541.69</v>
      </c>
    </row>
    <row r="74" spans="1:10" ht="33" x14ac:dyDescent="0.25">
      <c r="A74" s="21">
        <v>65</v>
      </c>
      <c r="B74" s="7" t="s">
        <v>285</v>
      </c>
      <c r="C74" s="8" t="s">
        <v>55</v>
      </c>
      <c r="D74" s="8" t="s">
        <v>286</v>
      </c>
      <c r="E74" s="8" t="s">
        <v>144</v>
      </c>
      <c r="F74" s="9" t="s">
        <v>287</v>
      </c>
      <c r="G74" s="24" t="s">
        <v>288</v>
      </c>
      <c r="H74" s="10">
        <v>1230675</v>
      </c>
      <c r="I74" s="10">
        <v>233828.25</v>
      </c>
      <c r="J74" s="11">
        <v>1464503.25</v>
      </c>
    </row>
    <row r="75" spans="1:10" ht="49.5" x14ac:dyDescent="0.25">
      <c r="A75" s="21">
        <v>66</v>
      </c>
      <c r="B75" s="7" t="s">
        <v>289</v>
      </c>
      <c r="C75" s="8" t="s">
        <v>55</v>
      </c>
      <c r="D75" s="8" t="s">
        <v>290</v>
      </c>
      <c r="E75" s="8" t="s">
        <v>291</v>
      </c>
      <c r="F75" s="9" t="s">
        <v>292</v>
      </c>
      <c r="G75" s="24" t="s">
        <v>293</v>
      </c>
      <c r="H75" s="10">
        <v>672712.55</v>
      </c>
      <c r="I75" s="10">
        <v>127815.38</v>
      </c>
      <c r="J75" s="11">
        <v>800527.93</v>
      </c>
    </row>
    <row r="76" spans="1:10" ht="33" x14ac:dyDescent="0.25">
      <c r="A76" s="21">
        <v>67</v>
      </c>
      <c r="B76" s="7" t="s">
        <v>294</v>
      </c>
      <c r="C76" s="8" t="s">
        <v>55</v>
      </c>
      <c r="D76" s="8" t="s">
        <v>295</v>
      </c>
      <c r="E76" s="8" t="s">
        <v>253</v>
      </c>
      <c r="F76" s="9" t="s">
        <v>296</v>
      </c>
      <c r="G76" s="24" t="s">
        <v>297</v>
      </c>
      <c r="H76" s="10">
        <v>1293094.8400000001</v>
      </c>
      <c r="I76" s="10">
        <v>245688.02</v>
      </c>
      <c r="J76" s="11">
        <v>1538782.86</v>
      </c>
    </row>
    <row r="77" spans="1:10" ht="33" x14ac:dyDescent="0.25">
      <c r="A77" s="21">
        <v>68</v>
      </c>
      <c r="B77" s="7" t="s">
        <v>298</v>
      </c>
      <c r="C77" s="8" t="s">
        <v>55</v>
      </c>
      <c r="D77" s="8" t="s">
        <v>299</v>
      </c>
      <c r="E77" s="8" t="s">
        <v>300</v>
      </c>
      <c r="F77" s="9" t="s">
        <v>301</v>
      </c>
      <c r="G77" s="24" t="s">
        <v>302</v>
      </c>
      <c r="H77" s="10">
        <v>762427.78</v>
      </c>
      <c r="I77" s="10">
        <v>144861.28</v>
      </c>
      <c r="J77" s="11">
        <v>907289.06</v>
      </c>
    </row>
    <row r="78" spans="1:10" ht="49.5" x14ac:dyDescent="0.25">
      <c r="A78" s="21">
        <v>69</v>
      </c>
      <c r="B78" s="7" t="s">
        <v>303</v>
      </c>
      <c r="C78" s="8" t="s">
        <v>56</v>
      </c>
      <c r="D78" s="8" t="s">
        <v>304</v>
      </c>
      <c r="E78" s="8" t="s">
        <v>305</v>
      </c>
      <c r="F78" s="9" t="s">
        <v>306</v>
      </c>
      <c r="G78" s="24" t="s">
        <v>307</v>
      </c>
      <c r="H78" s="10">
        <v>3199755</v>
      </c>
      <c r="I78" s="10">
        <v>607953.44999999995</v>
      </c>
      <c r="J78" s="11">
        <v>3807708.45</v>
      </c>
    </row>
    <row r="79" spans="1:10" ht="33" x14ac:dyDescent="0.25">
      <c r="A79" s="21">
        <v>70</v>
      </c>
      <c r="B79" s="7" t="s">
        <v>308</v>
      </c>
      <c r="C79" s="8" t="s">
        <v>56</v>
      </c>
      <c r="D79" s="8" t="s">
        <v>309</v>
      </c>
      <c r="E79" s="8" t="s">
        <v>102</v>
      </c>
      <c r="F79" s="9" t="s">
        <v>310</v>
      </c>
      <c r="G79" s="24" t="s">
        <v>311</v>
      </c>
      <c r="H79" s="10">
        <v>8024197.9100000001</v>
      </c>
      <c r="I79" s="10">
        <v>1524597.6</v>
      </c>
      <c r="J79" s="11">
        <v>9548795.5099999998</v>
      </c>
    </row>
    <row r="80" spans="1:10" ht="33" x14ac:dyDescent="0.25">
      <c r="A80" s="21">
        <v>71</v>
      </c>
      <c r="B80" s="7" t="s">
        <v>312</v>
      </c>
      <c r="C80" s="8" t="s">
        <v>55</v>
      </c>
      <c r="D80" s="8" t="s">
        <v>313</v>
      </c>
      <c r="E80" s="8" t="s">
        <v>57</v>
      </c>
      <c r="F80" s="9" t="s">
        <v>314</v>
      </c>
      <c r="G80" s="24" t="s">
        <v>315</v>
      </c>
      <c r="H80" s="10">
        <v>1230675</v>
      </c>
      <c r="I80" s="10">
        <v>233828.25</v>
      </c>
      <c r="J80" s="11">
        <v>1464503.25</v>
      </c>
    </row>
    <row r="81" spans="1:10" ht="33" x14ac:dyDescent="0.25">
      <c r="A81" s="21">
        <v>72</v>
      </c>
      <c r="B81" s="7" t="s">
        <v>316</v>
      </c>
      <c r="C81" s="8" t="s">
        <v>54</v>
      </c>
      <c r="D81" s="8" t="s">
        <v>317</v>
      </c>
      <c r="E81" s="8" t="s">
        <v>170</v>
      </c>
      <c r="F81" s="9" t="s">
        <v>318</v>
      </c>
      <c r="G81" s="24" t="s">
        <v>319</v>
      </c>
      <c r="H81" s="10">
        <v>546419.69999999995</v>
      </c>
      <c r="I81" s="10">
        <v>103819.74</v>
      </c>
      <c r="J81" s="11">
        <v>650239.43999999994</v>
      </c>
    </row>
    <row r="82" spans="1:10" ht="33" x14ac:dyDescent="0.25">
      <c r="A82" s="21">
        <v>73</v>
      </c>
      <c r="B82" s="7" t="s">
        <v>320</v>
      </c>
      <c r="C82" s="8" t="s">
        <v>54</v>
      </c>
      <c r="D82" s="8" t="s">
        <v>321</v>
      </c>
      <c r="E82" s="8" t="s">
        <v>192</v>
      </c>
      <c r="F82" s="9" t="s">
        <v>322</v>
      </c>
      <c r="G82" s="24" t="s">
        <v>323</v>
      </c>
      <c r="H82" s="10">
        <v>14453598.539999999</v>
      </c>
      <c r="I82" s="10">
        <v>2746183.72</v>
      </c>
      <c r="J82" s="11">
        <v>17199782.260000002</v>
      </c>
    </row>
    <row r="83" spans="1:10" ht="33" x14ac:dyDescent="0.25">
      <c r="A83" s="21">
        <v>74</v>
      </c>
      <c r="B83" s="7" t="s">
        <v>324</v>
      </c>
      <c r="C83" s="8" t="s">
        <v>55</v>
      </c>
      <c r="D83" s="8" t="s">
        <v>265</v>
      </c>
      <c r="E83" s="8" t="s">
        <v>59</v>
      </c>
      <c r="F83" s="9" t="s">
        <v>325</v>
      </c>
      <c r="G83" s="24" t="s">
        <v>326</v>
      </c>
      <c r="H83" s="10">
        <v>221521.5</v>
      </c>
      <c r="I83" s="10">
        <v>42089.09</v>
      </c>
      <c r="J83" s="11">
        <v>263610.59000000003</v>
      </c>
    </row>
    <row r="84" spans="1:10" ht="33" x14ac:dyDescent="0.25">
      <c r="A84" s="21">
        <v>75</v>
      </c>
      <c r="B84" s="7" t="s">
        <v>327</v>
      </c>
      <c r="C84" s="8" t="s">
        <v>56</v>
      </c>
      <c r="D84" s="8" t="s">
        <v>328</v>
      </c>
      <c r="E84" s="8" t="s">
        <v>244</v>
      </c>
      <c r="F84" s="9" t="s">
        <v>329</v>
      </c>
      <c r="G84" s="24" t="s">
        <v>330</v>
      </c>
      <c r="H84" s="10">
        <v>3697144.61</v>
      </c>
      <c r="I84" s="10">
        <v>702457.48</v>
      </c>
      <c r="J84" s="11">
        <v>4399602.09</v>
      </c>
    </row>
    <row r="85" spans="1:10" ht="33" x14ac:dyDescent="0.25">
      <c r="A85" s="21">
        <v>76</v>
      </c>
      <c r="B85" s="13" t="s">
        <v>331</v>
      </c>
      <c r="C85" s="14" t="s">
        <v>55</v>
      </c>
      <c r="D85" s="14" t="s">
        <v>332</v>
      </c>
      <c r="E85" s="14" t="s">
        <v>305</v>
      </c>
      <c r="F85" s="15" t="s">
        <v>333</v>
      </c>
      <c r="G85" s="25" t="s">
        <v>334</v>
      </c>
      <c r="H85" s="16">
        <v>368021.05</v>
      </c>
      <c r="I85" s="16">
        <v>69924</v>
      </c>
      <c r="J85" s="17">
        <v>437945.05</v>
      </c>
    </row>
    <row r="86" spans="1:10" ht="49.5" x14ac:dyDescent="0.25">
      <c r="A86" s="21">
        <v>77</v>
      </c>
      <c r="B86" s="7" t="s">
        <v>335</v>
      </c>
      <c r="C86" s="8" t="s">
        <v>54</v>
      </c>
      <c r="D86" s="8" t="s">
        <v>336</v>
      </c>
      <c r="E86" s="8" t="s">
        <v>337</v>
      </c>
      <c r="F86" s="9" t="s">
        <v>338</v>
      </c>
      <c r="G86" s="24" t="s">
        <v>339</v>
      </c>
      <c r="H86" s="10">
        <v>17229450</v>
      </c>
      <c r="I86" s="10">
        <v>3273595.5</v>
      </c>
      <c r="J86" s="11">
        <v>20503045.5</v>
      </c>
    </row>
    <row r="87" spans="1:10" ht="49.5" x14ac:dyDescent="0.25">
      <c r="A87" s="21">
        <v>78</v>
      </c>
      <c r="B87" s="7" t="s">
        <v>340</v>
      </c>
      <c r="C87" s="8" t="s">
        <v>54</v>
      </c>
      <c r="D87" s="8" t="s">
        <v>336</v>
      </c>
      <c r="E87" s="8" t="s">
        <v>337</v>
      </c>
      <c r="F87" s="9" t="s">
        <v>341</v>
      </c>
      <c r="G87" s="24" t="s">
        <v>339</v>
      </c>
      <c r="H87" s="10">
        <v>81825119.400000006</v>
      </c>
      <c r="I87" s="10">
        <v>15546772.686000001</v>
      </c>
      <c r="J87" s="11">
        <v>97371892.08600001</v>
      </c>
    </row>
    <row r="88" spans="1:10" ht="33" x14ac:dyDescent="0.25">
      <c r="A88" s="21">
        <v>79</v>
      </c>
      <c r="B88" s="7" t="s">
        <v>342</v>
      </c>
      <c r="C88" s="8" t="s">
        <v>54</v>
      </c>
      <c r="D88" s="8" t="s">
        <v>343</v>
      </c>
      <c r="E88" s="8" t="s">
        <v>344</v>
      </c>
      <c r="F88" s="9" t="s">
        <v>345</v>
      </c>
      <c r="G88" s="24" t="s">
        <v>346</v>
      </c>
      <c r="H88" s="10">
        <v>24613500</v>
      </c>
      <c r="I88" s="10">
        <v>4676565</v>
      </c>
      <c r="J88" s="11">
        <v>29290065</v>
      </c>
    </row>
    <row r="89" spans="1:10" ht="33" x14ac:dyDescent="0.25">
      <c r="A89" s="21">
        <v>80</v>
      </c>
      <c r="B89" s="7" t="s">
        <v>347</v>
      </c>
      <c r="C89" s="8" t="s">
        <v>55</v>
      </c>
      <c r="D89" s="8" t="s">
        <v>348</v>
      </c>
      <c r="E89" s="8" t="s">
        <v>300</v>
      </c>
      <c r="F89" s="9" t="s">
        <v>349</v>
      </c>
      <c r="G89" s="24" t="s">
        <v>350</v>
      </c>
      <c r="H89" s="10">
        <v>2707485</v>
      </c>
      <c r="I89" s="10">
        <v>514422.15</v>
      </c>
      <c r="J89" s="11">
        <v>3221907.15</v>
      </c>
    </row>
    <row r="90" spans="1:10" ht="49.5" x14ac:dyDescent="0.25">
      <c r="A90" s="21">
        <v>81</v>
      </c>
      <c r="B90" s="7" t="s">
        <v>351</v>
      </c>
      <c r="C90" s="8" t="s">
        <v>55</v>
      </c>
      <c r="D90" s="8" t="s">
        <v>352</v>
      </c>
      <c r="E90" s="8" t="s">
        <v>65</v>
      </c>
      <c r="F90" s="9" t="s">
        <v>353</v>
      </c>
      <c r="G90" s="24" t="s">
        <v>354</v>
      </c>
      <c r="H90" s="10">
        <v>4430430</v>
      </c>
      <c r="I90" s="10">
        <v>841781.7</v>
      </c>
      <c r="J90" s="11">
        <v>5272211.7</v>
      </c>
    </row>
    <row r="91" spans="1:10" ht="33" x14ac:dyDescent="0.25">
      <c r="A91" s="21">
        <v>82</v>
      </c>
      <c r="B91" s="7" t="s">
        <v>355</v>
      </c>
      <c r="C91" s="8" t="s">
        <v>55</v>
      </c>
      <c r="D91" s="8" t="s">
        <v>356</v>
      </c>
      <c r="E91" s="8" t="s">
        <v>107</v>
      </c>
      <c r="F91" s="9" t="s">
        <v>357</v>
      </c>
      <c r="G91" s="24" t="s">
        <v>358</v>
      </c>
      <c r="H91" s="10">
        <v>2461350</v>
      </c>
      <c r="I91" s="10">
        <v>467656.5</v>
      </c>
      <c r="J91" s="11">
        <v>2929006.5</v>
      </c>
    </row>
    <row r="92" spans="1:10" ht="33" x14ac:dyDescent="0.25">
      <c r="A92" s="21">
        <v>83</v>
      </c>
      <c r="B92" s="7" t="s">
        <v>359</v>
      </c>
      <c r="C92" s="8" t="s">
        <v>55</v>
      </c>
      <c r="D92" s="8" t="s">
        <v>360</v>
      </c>
      <c r="E92" s="8" t="s">
        <v>207</v>
      </c>
      <c r="F92" s="9" t="s">
        <v>361</v>
      </c>
      <c r="G92" s="24" t="s">
        <v>362</v>
      </c>
      <c r="H92" s="10">
        <v>2461350</v>
      </c>
      <c r="I92" s="10">
        <v>467656.5</v>
      </c>
      <c r="J92" s="11">
        <v>2929006.5</v>
      </c>
    </row>
    <row r="93" spans="1:10" ht="33" x14ac:dyDescent="0.25">
      <c r="A93" s="21">
        <v>84</v>
      </c>
      <c r="B93" s="7" t="s">
        <v>363</v>
      </c>
      <c r="C93" s="8" t="s">
        <v>55</v>
      </c>
      <c r="D93" s="8" t="s">
        <v>179</v>
      </c>
      <c r="E93" s="8" t="s">
        <v>175</v>
      </c>
      <c r="F93" s="9" t="s">
        <v>364</v>
      </c>
      <c r="G93" s="24" t="s">
        <v>365</v>
      </c>
      <c r="H93" s="10">
        <v>2461350</v>
      </c>
      <c r="I93" s="10">
        <v>467656.5</v>
      </c>
      <c r="J93" s="11">
        <v>2929006.5</v>
      </c>
    </row>
    <row r="94" spans="1:10" ht="33" x14ac:dyDescent="0.25">
      <c r="A94" s="21">
        <v>85</v>
      </c>
      <c r="B94" s="7" t="s">
        <v>366</v>
      </c>
      <c r="C94" s="8" t="s">
        <v>54</v>
      </c>
      <c r="D94" s="8" t="s">
        <v>42</v>
      </c>
      <c r="E94" s="8" t="s">
        <v>62</v>
      </c>
      <c r="F94" s="9" t="s">
        <v>367</v>
      </c>
      <c r="G94" s="24" t="s">
        <v>368</v>
      </c>
      <c r="H94" s="10">
        <v>43132697.399999999</v>
      </c>
      <c r="I94" s="10">
        <v>8195212.5060000001</v>
      </c>
      <c r="J94" s="11">
        <v>51327909.905999996</v>
      </c>
    </row>
    <row r="95" spans="1:10" ht="33" x14ac:dyDescent="0.25">
      <c r="A95" s="21">
        <v>86</v>
      </c>
      <c r="B95" s="7" t="s">
        <v>369</v>
      </c>
      <c r="C95" s="8" t="s">
        <v>55</v>
      </c>
      <c r="D95" s="8" t="s">
        <v>370</v>
      </c>
      <c r="E95" s="8" t="s">
        <v>371</v>
      </c>
      <c r="F95" s="9" t="s">
        <v>372</v>
      </c>
      <c r="G95" s="24" t="s">
        <v>373</v>
      </c>
      <c r="H95" s="10">
        <v>1844880.28</v>
      </c>
      <c r="I95" s="10">
        <v>350527.25320000004</v>
      </c>
      <c r="J95" s="11">
        <v>2195407.5331999999</v>
      </c>
    </row>
    <row r="96" spans="1:10" ht="33" x14ac:dyDescent="0.25">
      <c r="A96" s="21">
        <v>87</v>
      </c>
      <c r="B96" s="7" t="s">
        <v>374</v>
      </c>
      <c r="C96" s="8" t="s">
        <v>56</v>
      </c>
      <c r="D96" s="8" t="s">
        <v>375</v>
      </c>
      <c r="E96" s="8" t="s">
        <v>59</v>
      </c>
      <c r="F96" s="9" t="s">
        <v>376</v>
      </c>
      <c r="G96" s="24" t="s">
        <v>377</v>
      </c>
      <c r="H96" s="10">
        <v>2215215</v>
      </c>
      <c r="I96" s="10">
        <v>420890.85</v>
      </c>
      <c r="J96" s="11">
        <v>2636105.85</v>
      </c>
    </row>
    <row r="97" spans="1:10" ht="33" x14ac:dyDescent="0.25">
      <c r="A97" s="21">
        <v>88</v>
      </c>
      <c r="B97" s="7" t="s">
        <v>378</v>
      </c>
      <c r="C97" s="8" t="s">
        <v>54</v>
      </c>
      <c r="D97" s="8" t="s">
        <v>2</v>
      </c>
      <c r="E97" s="8" t="s">
        <v>62</v>
      </c>
      <c r="F97" s="9" t="s">
        <v>379</v>
      </c>
      <c r="G97" s="24" t="s">
        <v>380</v>
      </c>
      <c r="H97" s="10">
        <v>5277134.4000000004</v>
      </c>
      <c r="I97" s="10">
        <v>1002655.5360000001</v>
      </c>
      <c r="J97" s="11">
        <v>6279789.9360000007</v>
      </c>
    </row>
    <row r="98" spans="1:10" ht="33" x14ac:dyDescent="0.25">
      <c r="A98" s="21">
        <v>89</v>
      </c>
      <c r="B98" s="7" t="s">
        <v>381</v>
      </c>
      <c r="C98" s="8" t="s">
        <v>55</v>
      </c>
      <c r="D98" s="8" t="s">
        <v>382</v>
      </c>
      <c r="E98" s="8" t="s">
        <v>207</v>
      </c>
      <c r="F98" s="9" t="s">
        <v>383</v>
      </c>
      <c r="G98" s="24" t="s">
        <v>384</v>
      </c>
      <c r="H98" s="10">
        <v>945158.4</v>
      </c>
      <c r="I98" s="10">
        <v>179580.09600000002</v>
      </c>
      <c r="J98" s="11">
        <v>1124738.496</v>
      </c>
    </row>
    <row r="99" spans="1:10" ht="33" x14ac:dyDescent="0.25">
      <c r="A99" s="21">
        <v>90</v>
      </c>
      <c r="B99" s="7" t="s">
        <v>385</v>
      </c>
      <c r="C99" s="8" t="s">
        <v>55</v>
      </c>
      <c r="D99" s="8" t="s">
        <v>386</v>
      </c>
      <c r="E99" s="8" t="s">
        <v>300</v>
      </c>
      <c r="F99" s="9" t="s">
        <v>387</v>
      </c>
      <c r="G99" s="24" t="s">
        <v>388</v>
      </c>
      <c r="H99" s="10">
        <v>1865703.3</v>
      </c>
      <c r="I99" s="10">
        <v>354483.62700000004</v>
      </c>
      <c r="J99" s="11">
        <v>2220186.9270000001</v>
      </c>
    </row>
    <row r="100" spans="1:10" ht="33" x14ac:dyDescent="0.25">
      <c r="A100" s="21">
        <v>91</v>
      </c>
      <c r="B100" s="7" t="s">
        <v>389</v>
      </c>
      <c r="C100" s="8" t="s">
        <v>55</v>
      </c>
      <c r="D100" s="8" t="s">
        <v>390</v>
      </c>
      <c r="E100" s="8" t="s">
        <v>244</v>
      </c>
      <c r="F100" s="9" t="s">
        <v>391</v>
      </c>
      <c r="G100" s="24" t="s">
        <v>392</v>
      </c>
      <c r="H100" s="10">
        <v>2953620</v>
      </c>
      <c r="I100" s="10">
        <v>561187.80000000005</v>
      </c>
      <c r="J100" s="11">
        <v>3514807.8</v>
      </c>
    </row>
    <row r="101" spans="1:10" ht="33" x14ac:dyDescent="0.25">
      <c r="A101" s="21">
        <v>92</v>
      </c>
      <c r="B101" s="7" t="s">
        <v>393</v>
      </c>
      <c r="C101" s="8" t="s">
        <v>55</v>
      </c>
      <c r="D101" s="8" t="s">
        <v>394</v>
      </c>
      <c r="E101" s="8" t="s">
        <v>57</v>
      </c>
      <c r="F101" s="9" t="s">
        <v>395</v>
      </c>
      <c r="G101" s="24" t="s">
        <v>396</v>
      </c>
      <c r="H101" s="10">
        <v>1969080</v>
      </c>
      <c r="I101" s="10">
        <v>374125.2</v>
      </c>
      <c r="J101" s="11">
        <v>2343205.2000000002</v>
      </c>
    </row>
    <row r="102" spans="1:10" ht="33" x14ac:dyDescent="0.25">
      <c r="A102" s="21">
        <v>93</v>
      </c>
      <c r="B102" s="13" t="s">
        <v>397</v>
      </c>
      <c r="C102" s="14" t="s">
        <v>55</v>
      </c>
      <c r="D102" s="14" t="s">
        <v>398</v>
      </c>
      <c r="E102" s="14" t="s">
        <v>198</v>
      </c>
      <c r="F102" s="15" t="s">
        <v>399</v>
      </c>
      <c r="G102" s="25" t="s">
        <v>400</v>
      </c>
      <c r="H102" s="16">
        <v>4105531.8</v>
      </c>
      <c r="I102" s="16">
        <v>780051.04200000002</v>
      </c>
      <c r="J102" s="17">
        <v>4885582.8420000002</v>
      </c>
    </row>
    <row r="103" spans="1:10" ht="18" x14ac:dyDescent="0.25">
      <c r="A103" s="12"/>
      <c r="B103" s="13"/>
      <c r="C103" s="14"/>
      <c r="D103" s="14"/>
      <c r="E103" s="14"/>
      <c r="F103" s="15"/>
      <c r="G103" s="26" t="s">
        <v>94</v>
      </c>
      <c r="H103" s="27">
        <f>SUBTOTAL(109,H10:H102)</f>
        <v>655427562.81999981</v>
      </c>
      <c r="I103" s="27">
        <f>Table1172[[#This Row],[Valoare finanțare]]*19%</f>
        <v>124531236.93579997</v>
      </c>
      <c r="J103" s="28">
        <f>SUBTOTAL(109,J10:J102)</f>
        <v>779958799.75710011</v>
      </c>
    </row>
  </sheetData>
  <pageMargins left="0.7" right="0.7" top="0.75" bottom="0.75" header="0.3" footer="0.3"/>
  <pageSetup scale="84" fitToWidth="0" orientation="portrait" r:id="rId1"/>
  <ignoredErrors>
    <ignoredError sqref="I30:J52 I53:J62 I63:J102 J103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197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Ionescu</cp:lastModifiedBy>
  <cp:lastPrinted>2023-02-16T18:52:09Z</cp:lastPrinted>
  <dcterms:modified xsi:type="dcterms:W3CDTF">2023-02-28T13:52:24Z</dcterms:modified>
</cp:coreProperties>
</file>