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ListaProiecte!$A$3:$K$32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A32" i="1" l="1"/>
  <c r="A4" i="1"/>
  <c r="A5" i="1" l="1"/>
  <c r="A6" i="1" s="1"/>
  <c r="A7" i="1" s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<sst xmlns="http://schemas.openxmlformats.org/spreadsheetml/2006/main" count="158" uniqueCount="102">
  <si>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</si>
  <si>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</si>
  <si>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</si>
  <si>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</si>
  <si>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</si>
  <si>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</si>
  <si>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</si>
  <si>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</si>
  <si>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</si>
  <si>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</si>
  <si>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</si>
  <si>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</si>
  <si>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A3.1 - Renovare energetică moderată a clădirilor rezidențiale multifamiliale</t>
  </si>
  <si>
    <t>MĂGURELE</t>
  </si>
  <si>
    <t>ILFOV</t>
  </si>
  <si>
    <t>EFICIENTIZAREA ENERGETICA IMOBILE LOCUINTE COLECTIVE IN ORASUL MAGURELE R2</t>
  </si>
  <si>
    <t>A3.2 - Renovare energetică aprofundată a clădirilor rezidențiale multifamiliale</t>
  </si>
  <si>
    <t>ORAVIȚA</t>
  </si>
  <si>
    <t>CARAȘ-SEVERIN</t>
  </si>
  <si>
    <t>RENOVARE ENERGETICĂ A CLĂDIRILOR REZIDENȚIALE MULTIFAMILIALE: BL. E2, BL. E4, BL. E5, BL. E7, BL. E8 – STR. ZONA GĂRII, ORAȘ ORAVIȚA, JUD. CARAȘ-SEVERIN</t>
  </si>
  <si>
    <t>RENOVARE ENERGETICĂ A CLĂDIRILOR REZIDENȚIALE MULTIFAMILIALE: BL. D1, BL. D2, BL. D3, BL. D4, BL. D5 – STR. ZONA GĂRII, ORAȘ ORAVIȚA, JUD. CARAȘ-SEVERIN</t>
  </si>
  <si>
    <t>RENOVARE ENERGETICĂ A CLĂDIRILOR REZIDENȚIALE MULTIFAMILIALE: BL. C13, BL. C14 – STR. ZONA GĂRII, ORAȘ ORAVIȚA, JUD. CARAȘ-SEVERIN</t>
  </si>
  <si>
    <t>RENOVARE ENERGETICĂ A CLĂDIRILOR REZIDENȚIALE MULTIFAMILIALE: BL. C12, B24 – STR. ZONA GĂRII, ORAȘ ORAVIȚA, JUD. CARAȘ-SEVERIN</t>
  </si>
  <si>
    <t>B2.1.a - Renovare energetică moderată a clădirilor publice - Autorități locale</t>
  </si>
  <si>
    <t>TURNU MĂGURELE</t>
  </si>
  <si>
    <t>TELEORMAN</t>
  </si>
  <si>
    <t>CRESTEREA EFICIENTEI ENERGETICE A IMOBILULUI GRADINITA DE COPII NR.7 DIN MUNICIPIUL TURNU MAGURELE</t>
  </si>
  <si>
    <t>SNAGOV</t>
  </si>
  <si>
    <t>„EFICIENTIZARE ENERGETICA A CLADIRILOR REZIDENTIALE MULTIFAMILIALE – BLOC P29”</t>
  </si>
  <si>
    <t>TOMEȘTI</t>
  </si>
  <si>
    <t>IAȘI</t>
  </si>
  <si>
    <t>LUCRĂRI DE RENOVARE ENERGETICĂ A CLĂDIRILOR REZIDENŢIALE MULTIFAMILIALE – ETAPA II ÎN COMUNA TOMEŞTI, JUDEŢUL IAŞI - BLOC DE LOCUINTE NR. 1 – N.C. 60278-C1, BLOC DE LOCUINTE NR. 2 – N.C. 60170-C1 SI BLOC DE LOCUINTE NR. 3 – N.C. 60127-C1</t>
  </si>
  <si>
    <t>B1 - Renovare integrată a clădirilor publice</t>
  </si>
  <si>
    <t>SECTORUL 4</t>
  </si>
  <si>
    <t>BUCUREȘTI</t>
  </si>
  <si>
    <t>RENOVAREA ENERGETICĂ INTEGRATĂ PENTRU GRĂDINIȚA ȘCOLII GIMNAZIALE NR. 96, STR. REZONANȚEI NR.3</t>
  </si>
  <si>
    <t>JIBOU</t>
  </si>
  <si>
    <t>SĂLAJ</t>
  </si>
  <si>
    <t>“RENOVARE ENERGETICA MODERATA A BLOCURILOR I26,BL.A12,BL.G1,BL.G2 , ORASUL JIBOU”</t>
  </si>
  <si>
    <t>B2.1.b - Renovare energetică moderată a clădirilor publice - Autorități centrale</t>
  </si>
  <si>
    <t>Ministerul Muncii și Solidarităţii Sociale</t>
  </si>
  <si>
    <t>REABILITARE TERMICA PENTRU CRESTEREA EFICIENTEI ENERGETICE MODERATE A AGENTIEI JUDETENE PENTRU PLATI ȘI INSPECTIE SOCIALA OLT</t>
  </si>
  <si>
    <t>NUȘFALĂU</t>
  </si>
  <si>
    <t>CREȘTEREA EFICIENȚEI ENERGETICE LA BLOCUL DE LOCUINȚE COLECTIVE STR. GĂRII, NR. 66, SC. A SI B DIN LOC. NUȘFALĂU, JUD. SĂLAJ</t>
  </si>
  <si>
    <t>ARDUD</t>
  </si>
  <si>
    <t>SATU MARE</t>
  </si>
  <si>
    <t>„REABILITARE TERMOENERGETICĂ MODERATĂ LA BLOC P+1E AMPLASAT PE STR. CETĂȚII NR.23”</t>
  </si>
  <si>
    <t>RENOVARE ENERGETICĂ A CLĂDIRILOR REZIDENȚIALE MULTIFAMILIALE: BL. D7, BL. D8, BL. D9, BL. D10, BL. D11 – STR. ZONA GĂRII, ORAȘ ORAVIȚA, JUD. CARAȘ-SEVERIN</t>
  </si>
  <si>
    <t>RENOVARE ENERGETICĂ A CLĂDIRILOR REZIDENȚIALE MULTIFAMILIALE: BL. D20, D21 – STR. ZONA GĂRII, BL. E1 – STR. BROȘTENIULUI, F5/A - STR. CLOȘCA, BL. 29 – STR. SIMION MANGIUCA, ORAȘ ORAVIȚA, JUD. CARAȘ-SEVERIN</t>
  </si>
  <si>
    <t>RENOVARE ENERGETICĂ A CLĂDIRILOR REZIDENȚIALE MULTIFAMILIALE: BL. D6, BL. D12, BL. D13, BL. D14, BL. D15 – STR. ZONA GĂRII, ORAȘ ORAVIȚA, JUD. CARAȘ-SEVERIN</t>
  </si>
  <si>
    <t>“RENOVARE ENERGETICA MODERATA A BLOCURILOR BL. I16-I14-I12-I10, BL. G8-G6-I22-I20-I18,BL. G18-G16-G14-G12-G10, ORASUL JIBOU”</t>
  </si>
  <si>
    <t>NĂSĂUD</t>
  </si>
  <si>
    <t>BISTRIȚA-NĂSĂUD</t>
  </si>
  <si>
    <t>CREȘTEREA EFICIENTEI ENERGETICE A BLOCURILOR DE LOCUINȚE DIN ORAȘUL NĂSĂUD, JUDEȚUL BISTRIȚA-NĂSĂUD - ETAPA II” –SUBPROIECTUL 1</t>
  </si>
  <si>
    <t>ONEȘTI</t>
  </si>
  <si>
    <t>BACĂU</t>
  </si>
  <si>
    <t>„LUCRARI DE INTERVENTIE ASUPRA CLADIRILOR SI AMENAJARILOR EXTERIOARE ALE LICEULUI TEHNOLOGIC „PETRU PONI” DIN MUNICIPIUL ONESTI, CORP A SI CORP C</t>
  </si>
  <si>
    <t>ALEXANDRIA</t>
  </si>
  <si>
    <t>„REABILITARE TERMICĂ CLĂDIRE ȘCOALA GIMNAZIALĂ ȘTEFAN CEL MARE”, ÎN MUNICIPIUL ALEXANDRIA</t>
  </si>
  <si>
    <t>BLAJ</t>
  </si>
  <si>
    <t>ALBA</t>
  </si>
  <si>
    <t>RENOVAREA ENERGETICA A CLADIRII PUBLICE SITUATE IN MUNICIPIUL BLAJ, STR. POET ANDREI MURESANU, NR. 16</t>
  </si>
  <si>
    <t>RÂMNICU VÂLCEA</t>
  </si>
  <si>
    <t>VÂLCEA</t>
  </si>
  <si>
    <t>CRESTEREA EFICIENTEI ENERGETICE IN CLADIREA - SEMINARUL TEOLOGIC SFANTUL NICOLAE</t>
  </si>
  <si>
    <t>CREȘTEREA EFICIENȚEI ENERGETICE A CLĂDIRII - GRĂDINIȚEI CU PROGRAM PRELUNGIT TRAIAN</t>
  </si>
  <si>
    <t>CRESTEREA EFICIENTEI ENERGETICE LA SCOALA GIMNAZIALA NR.5</t>
  </si>
  <si>
    <t>CREȘTEREA EFICIENȚEI ENERGETICE LA GRĂDINIȚA CU PROGRAM PRELUNGIT NR.14 DIN STR.NICOLAE IORGA NR.20A</t>
  </si>
  <si>
    <t>B2.2.a - Renovare energetică aprofundată a clădirilor publice - Autorități locale</t>
  </si>
  <si>
    <t>CREȘTEREA EFICIENȚEI ENERGETICE ÎN SEDIUL ADMINISTRATIV DIN STR.CAROL I NR.19 MUNICIPIUL RÂMNICU VÂLCEA</t>
  </si>
  <si>
    <t>CRESTEREA EFICIENTEI ENERGETICE LA LICEUL TEHNOLOGIC FERDINAND I</t>
  </si>
  <si>
    <t>CREȘTEREA EFICIENȚEI ENERGETICE ÎN CLĂDIREA – GRĂDINIȚA CU PROGRAM PRELUNGIT COZIA</t>
  </si>
  <si>
    <t/>
  </si>
  <si>
    <t>C5-A3.1-2281</t>
  </si>
  <si>
    <t>C5-A3.2-440</t>
  </si>
  <si>
    <t>C5-A3.2-438</t>
  </si>
  <si>
    <t>C5-A3.2-436</t>
  </si>
  <si>
    <t>C5-A3.2-435</t>
  </si>
  <si>
    <t>C5-B2.1.a-1798</t>
  </si>
  <si>
    <t>C5-A3.1-2240</t>
  </si>
  <si>
    <t>C5-A3.1-2419</t>
  </si>
  <si>
    <t>C5-B1-1910</t>
  </si>
  <si>
    <t>C5-A3.1-2299</t>
  </si>
  <si>
    <t>C5-B2.1.b-147</t>
  </si>
  <si>
    <t>C5-A3.1-2369</t>
  </si>
  <si>
    <t>C5-A3.1-2449</t>
  </si>
  <si>
    <t>C5-A3.2-421</t>
  </si>
  <si>
    <t>C5-A3.2-415</t>
  </si>
  <si>
    <t>C5-A3.2-412</t>
  </si>
  <si>
    <t>C5-A3.1-2371</t>
  </si>
  <si>
    <t>C5-A3.1-2210</t>
  </si>
  <si>
    <t>C5-B2.1.a-1690</t>
  </si>
  <si>
    <t>C5-B2.1.a-1584</t>
  </si>
  <si>
    <t>C5-B2.1.a-1532</t>
  </si>
  <si>
    <t>C5-B2.1.a-1647</t>
  </si>
  <si>
    <t>C5-B2.1.a-1687</t>
  </si>
  <si>
    <t>C5-B2.1.a-1698</t>
  </si>
  <si>
    <t>C5-B2.1.a-1686</t>
  </si>
  <si>
    <t>C5-B2.2.a-557</t>
  </si>
  <si>
    <t>C5-B2.1.a-1763</t>
  </si>
  <si>
    <t>C5-B2.1.a-1703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</si>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</sst>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14" fontId="4" fillId="0" borderId="0" xfId="1" applyNumberFormat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4" fontId="4" fillId="0" borderId="0" xfId="1" applyNumberFormat="1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 applyProtection="1">
      <alignment vertical="top" wrapText="1"/>
      <protection hidden="1"/>
    </xf>
    <xf numFmtId="4" fontId="5" fillId="3" borderId="1" xfId="1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K37"/>
  <sheetViews>
    <sheetView tabSelected="1" zoomScale="70" zoomScaleNormal="70" zoomScalePageLayoutView="56" workbookViewId="0">
      <selection activeCell="A4" sqref="A4"/>
    </sheetView>
  </sheetViews>
  <sheetFormatPr defaultRowHeight="16.5" x14ac:dyDescent="0.25"/>
  <cols>
    <col min="1" max="1" width="11" style="1" customWidth="1"/>
    <col min="2" max="2" width="20" style="1" customWidth="1"/>
    <col min="3" max="3" width="21.28515625" style="1" customWidth="1"/>
    <col min="4" max="4" width="18.7109375" style="1" customWidth="1"/>
    <col min="5" max="5" width="32.140625" style="1" customWidth="1"/>
    <col min="6" max="6" width="19.28515625" style="1" customWidth="1"/>
    <col min="7" max="7" width="18.28515625" style="1" customWidth="1"/>
    <col min="8" max="8" width="69.42578125" style="1" customWidth="1"/>
    <col min="9" max="9" width="25" style="1" customWidth="1"/>
    <col min="10" max="10" width="21.28515625" style="1" customWidth="1"/>
    <col min="11" max="11" width="22.140625" style="1" customWidth="1"/>
    <col min="12" max="16384" width="9.140625" style="1"/>
  </cols>
  <sheetData>
    <row r="1" spans="1:11" ht="18" customHeight="1" x14ac:dyDescent="0.25">
      <c r="A1" s="12" t="s">
        <v>101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2" customFormat="1" ht="72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</row>
    <row r="4" spans="1:11" ht="49.5" x14ac:dyDescent="0.25">
      <c r="A4" s="3">
        <f t="shared" ref="A4:A32" si="0">IF(B4&lt;&gt;"",IF(ISNUMBER(A3),A3+1,1),"")</f>
        <v>1</v>
      </c>
      <c r="B4" s="4">
        <v>19527</v>
      </c>
      <c r="C4" s="5">
        <v>44973</v>
      </c>
      <c r="D4" s="6" t="s">
        <v>73</v>
      </c>
      <c r="E4" s="6" t="s">
        <v>12</v>
      </c>
      <c r="F4" s="6" t="s">
        <v>13</v>
      </c>
      <c r="G4" s="6" t="s">
        <v>14</v>
      </c>
      <c r="H4" s="6" t="s">
        <v>15</v>
      </c>
      <c r="I4" s="7">
        <v>24252173.82</v>
      </c>
      <c r="J4" s="7">
        <v>4607913.03</v>
      </c>
      <c r="K4" s="7">
        <v>28860086.850000001</v>
      </c>
    </row>
    <row r="5" spans="1:11" ht="49.5" x14ac:dyDescent="0.25">
      <c r="A5" s="3">
        <f t="shared" si="0"/>
        <v>2</v>
      </c>
      <c r="B5" s="4">
        <v>19533</v>
      </c>
      <c r="C5" s="5">
        <v>44973</v>
      </c>
      <c r="D5" s="6" t="s">
        <v>74</v>
      </c>
      <c r="E5" s="6" t="s">
        <v>16</v>
      </c>
      <c r="F5" s="6" t="s">
        <v>17</v>
      </c>
      <c r="G5" s="6" t="s">
        <v>18</v>
      </c>
      <c r="H5" s="6" t="s">
        <v>19</v>
      </c>
      <c r="I5" s="7">
        <v>9883550.9299999997</v>
      </c>
      <c r="J5" s="7">
        <v>1877874.68</v>
      </c>
      <c r="K5" s="7">
        <v>11761425.609999999</v>
      </c>
    </row>
    <row r="6" spans="1:11" ht="49.5" x14ac:dyDescent="0.25">
      <c r="A6" s="3">
        <f t="shared" si="0"/>
        <v>3</v>
      </c>
      <c r="B6" s="4">
        <v>19543</v>
      </c>
      <c r="C6" s="5">
        <v>44973</v>
      </c>
      <c r="D6" s="6" t="s">
        <v>75</v>
      </c>
      <c r="E6" s="6" t="s">
        <v>16</v>
      </c>
      <c r="F6" s="6" t="s">
        <v>17</v>
      </c>
      <c r="G6" s="6" t="s">
        <v>18</v>
      </c>
      <c r="H6" s="6" t="s">
        <v>20</v>
      </c>
      <c r="I6" s="7">
        <v>12195989.25</v>
      </c>
      <c r="J6" s="7">
        <v>2317237.96</v>
      </c>
      <c r="K6" s="7">
        <v>14513227.210000001</v>
      </c>
    </row>
    <row r="7" spans="1:11" ht="49.5" x14ac:dyDescent="0.25">
      <c r="A7" s="3">
        <f t="shared" si="0"/>
        <v>4</v>
      </c>
      <c r="B7" s="4">
        <v>19547</v>
      </c>
      <c r="C7" s="5">
        <v>44973</v>
      </c>
      <c r="D7" s="6" t="s">
        <v>76</v>
      </c>
      <c r="E7" s="6" t="s">
        <v>16</v>
      </c>
      <c r="F7" s="6" t="s">
        <v>17</v>
      </c>
      <c r="G7" s="6" t="s">
        <v>18</v>
      </c>
      <c r="H7" s="6" t="s">
        <v>21</v>
      </c>
      <c r="I7" s="7">
        <v>4091994.38</v>
      </c>
      <c r="J7" s="7">
        <v>777478.93</v>
      </c>
      <c r="K7" s="7">
        <v>4869473.3099999996</v>
      </c>
    </row>
    <row r="8" spans="1:11" ht="49.5" x14ac:dyDescent="0.25">
      <c r="A8" s="3">
        <f t="shared" si="0"/>
        <v>5</v>
      </c>
      <c r="B8" s="4">
        <v>19551</v>
      </c>
      <c r="C8" s="5">
        <v>44973</v>
      </c>
      <c r="D8" s="6" t="s">
        <v>77</v>
      </c>
      <c r="E8" s="6" t="s">
        <v>16</v>
      </c>
      <c r="F8" s="6" t="s">
        <v>17</v>
      </c>
      <c r="G8" s="6" t="s">
        <v>18</v>
      </c>
      <c r="H8" s="6" t="s">
        <v>22</v>
      </c>
      <c r="I8" s="7">
        <v>5538037.5</v>
      </c>
      <c r="J8" s="7">
        <v>1052227.1299999999</v>
      </c>
      <c r="K8" s="7">
        <v>6590264.6299999999</v>
      </c>
    </row>
    <row r="9" spans="1:11" ht="49.5" x14ac:dyDescent="0.25">
      <c r="A9" s="3">
        <f t="shared" si="0"/>
        <v>6</v>
      </c>
      <c r="B9" s="4">
        <v>19555</v>
      </c>
      <c r="C9" s="5">
        <v>44973</v>
      </c>
      <c r="D9" s="6" t="s">
        <v>78</v>
      </c>
      <c r="E9" s="6" t="s">
        <v>23</v>
      </c>
      <c r="F9" s="6" t="s">
        <v>24</v>
      </c>
      <c r="G9" s="6" t="s">
        <v>25</v>
      </c>
      <c r="H9" s="6" t="s">
        <v>26</v>
      </c>
      <c r="I9" s="7">
        <v>4808493.3600000003</v>
      </c>
      <c r="J9" s="7">
        <v>913613.74</v>
      </c>
      <c r="K9" s="7">
        <v>5722107.1000000006</v>
      </c>
    </row>
    <row r="10" spans="1:11" ht="49.5" x14ac:dyDescent="0.25">
      <c r="A10" s="3">
        <f t="shared" si="0"/>
        <v>7</v>
      </c>
      <c r="B10" s="4">
        <v>19558</v>
      </c>
      <c r="C10" s="5">
        <v>44973</v>
      </c>
      <c r="D10" s="6" t="s">
        <v>79</v>
      </c>
      <c r="E10" s="6" t="s">
        <v>12</v>
      </c>
      <c r="F10" s="6" t="s">
        <v>27</v>
      </c>
      <c r="G10" s="6" t="s">
        <v>14</v>
      </c>
      <c r="H10" s="6" t="s">
        <v>28</v>
      </c>
      <c r="I10" s="7">
        <v>2951650.92</v>
      </c>
      <c r="J10" s="7">
        <v>560813.67000000004</v>
      </c>
      <c r="K10" s="7">
        <v>3512464.59</v>
      </c>
    </row>
    <row r="11" spans="1:11" ht="66" x14ac:dyDescent="0.25">
      <c r="A11" s="3">
        <f t="shared" si="0"/>
        <v>8</v>
      </c>
      <c r="B11" s="4">
        <v>19561</v>
      </c>
      <c r="C11" s="5">
        <v>44973</v>
      </c>
      <c r="D11" s="6" t="s">
        <v>80</v>
      </c>
      <c r="E11" s="6" t="s">
        <v>12</v>
      </c>
      <c r="F11" s="6" t="s">
        <v>29</v>
      </c>
      <c r="G11" s="6" t="s">
        <v>30</v>
      </c>
      <c r="H11" s="6" t="s">
        <v>31</v>
      </c>
      <c r="I11" s="7">
        <v>8862829.0800000001</v>
      </c>
      <c r="J11" s="7">
        <v>1683937.53</v>
      </c>
      <c r="K11" s="7">
        <v>10546766.609999999</v>
      </c>
    </row>
    <row r="12" spans="1:11" ht="33" x14ac:dyDescent="0.25">
      <c r="A12" s="3">
        <f t="shared" si="0"/>
        <v>9</v>
      </c>
      <c r="B12" s="4">
        <v>19564</v>
      </c>
      <c r="C12" s="5">
        <v>44973</v>
      </c>
      <c r="D12" s="6" t="s">
        <v>81</v>
      </c>
      <c r="E12" s="6" t="s">
        <v>32</v>
      </c>
      <c r="F12" s="6" t="s">
        <v>33</v>
      </c>
      <c r="G12" s="6" t="s">
        <v>34</v>
      </c>
      <c r="H12" s="6" t="s">
        <v>35</v>
      </c>
      <c r="I12" s="7">
        <v>4817058.8600000003</v>
      </c>
      <c r="J12" s="7">
        <v>915241.18</v>
      </c>
      <c r="K12" s="7">
        <v>5732300.04</v>
      </c>
    </row>
    <row r="13" spans="1:11" ht="49.5" x14ac:dyDescent="0.25">
      <c r="A13" s="3">
        <f t="shared" si="0"/>
        <v>10</v>
      </c>
      <c r="B13" s="4">
        <v>19568</v>
      </c>
      <c r="C13" s="5">
        <v>44973</v>
      </c>
      <c r="D13" s="6" t="s">
        <v>82</v>
      </c>
      <c r="E13" s="6" t="s">
        <v>12</v>
      </c>
      <c r="F13" s="6" t="s">
        <v>36</v>
      </c>
      <c r="G13" s="6" t="s">
        <v>37</v>
      </c>
      <c r="H13" s="6" t="s">
        <v>38</v>
      </c>
      <c r="I13" s="7">
        <v>6535612.8099999996</v>
      </c>
      <c r="J13" s="7">
        <v>1241766.43</v>
      </c>
      <c r="K13" s="7">
        <v>7777379.2399999993</v>
      </c>
    </row>
    <row r="14" spans="1:11" ht="49.5" x14ac:dyDescent="0.25">
      <c r="A14" s="3">
        <f t="shared" si="0"/>
        <v>11</v>
      </c>
      <c r="B14" s="4">
        <v>19570</v>
      </c>
      <c r="C14" s="5">
        <v>44973</v>
      </c>
      <c r="D14" s="6" t="s">
        <v>83</v>
      </c>
      <c r="E14" s="6" t="s">
        <v>39</v>
      </c>
      <c r="F14" s="6" t="s">
        <v>40</v>
      </c>
      <c r="G14" s="6" t="s">
        <v>34</v>
      </c>
      <c r="H14" s="6" t="s">
        <v>41</v>
      </c>
      <c r="I14" s="7">
        <v>4888241.0999999996</v>
      </c>
      <c r="J14" s="7">
        <v>928765.81</v>
      </c>
      <c r="K14" s="7">
        <v>5817006.9100000001</v>
      </c>
    </row>
    <row r="15" spans="1:11" ht="49.5" x14ac:dyDescent="0.25">
      <c r="A15" s="3">
        <f t="shared" si="0"/>
        <v>12</v>
      </c>
      <c r="B15" s="4">
        <v>19574</v>
      </c>
      <c r="C15" s="5">
        <v>44973</v>
      </c>
      <c r="D15" s="6" t="s">
        <v>84</v>
      </c>
      <c r="E15" s="6" t="s">
        <v>12</v>
      </c>
      <c r="F15" s="6" t="s">
        <v>42</v>
      </c>
      <c r="G15" s="6" t="s">
        <v>37</v>
      </c>
      <c r="H15" s="6" t="s">
        <v>43</v>
      </c>
      <c r="I15" s="7">
        <v>2184713.9500000002</v>
      </c>
      <c r="J15" s="7">
        <v>415095.65</v>
      </c>
      <c r="K15" s="7">
        <v>2599809.6</v>
      </c>
    </row>
    <row r="16" spans="1:11" ht="49.5" x14ac:dyDescent="0.25">
      <c r="A16" s="3">
        <f t="shared" si="0"/>
        <v>13</v>
      </c>
      <c r="B16" s="4">
        <v>19582</v>
      </c>
      <c r="C16" s="5">
        <v>44973</v>
      </c>
      <c r="D16" s="6" t="s">
        <v>85</v>
      </c>
      <c r="E16" s="6" t="s">
        <v>12</v>
      </c>
      <c r="F16" s="6" t="s">
        <v>44</v>
      </c>
      <c r="G16" s="6" t="s">
        <v>45</v>
      </c>
      <c r="H16" s="6" t="s">
        <v>46</v>
      </c>
      <c r="I16" s="7">
        <v>610414.80000000005</v>
      </c>
      <c r="J16" s="7">
        <v>115978.81</v>
      </c>
      <c r="K16" s="7">
        <v>726393.6100000001</v>
      </c>
    </row>
    <row r="17" spans="1:11" ht="49.5" x14ac:dyDescent="0.25">
      <c r="A17" s="3">
        <f t="shared" si="0"/>
        <v>14</v>
      </c>
      <c r="B17" s="4">
        <v>19591</v>
      </c>
      <c r="C17" s="5">
        <v>44973</v>
      </c>
      <c r="D17" s="6" t="s">
        <v>86</v>
      </c>
      <c r="E17" s="6" t="s">
        <v>16</v>
      </c>
      <c r="F17" s="6" t="s">
        <v>17</v>
      </c>
      <c r="G17" s="6" t="s">
        <v>18</v>
      </c>
      <c r="H17" s="6" t="s">
        <v>47</v>
      </c>
      <c r="I17" s="7">
        <v>7940315.0999999996</v>
      </c>
      <c r="J17" s="7">
        <v>1508659.87</v>
      </c>
      <c r="K17" s="7">
        <v>9448974.9699999988</v>
      </c>
    </row>
    <row r="18" spans="1:11" ht="66" x14ac:dyDescent="0.25">
      <c r="A18" s="3">
        <f t="shared" si="0"/>
        <v>15</v>
      </c>
      <c r="B18" s="4">
        <v>19599</v>
      </c>
      <c r="C18" s="5">
        <v>44973</v>
      </c>
      <c r="D18" s="6" t="s">
        <v>87</v>
      </c>
      <c r="E18" s="6" t="s">
        <v>16</v>
      </c>
      <c r="F18" s="6" t="s">
        <v>17</v>
      </c>
      <c r="G18" s="6" t="s">
        <v>18</v>
      </c>
      <c r="H18" s="6" t="s">
        <v>48</v>
      </c>
      <c r="I18" s="7">
        <v>9758022.0800000001</v>
      </c>
      <c r="J18" s="7">
        <v>1854024.2</v>
      </c>
      <c r="K18" s="7">
        <v>11612046.279999999</v>
      </c>
    </row>
    <row r="19" spans="1:11" ht="49.5" x14ac:dyDescent="0.25">
      <c r="A19" s="3">
        <f t="shared" si="0"/>
        <v>16</v>
      </c>
      <c r="B19" s="4">
        <v>19604</v>
      </c>
      <c r="C19" s="5">
        <v>44973</v>
      </c>
      <c r="D19" s="6" t="s">
        <v>88</v>
      </c>
      <c r="E19" s="6" t="s">
        <v>16</v>
      </c>
      <c r="F19" s="6" t="s">
        <v>17</v>
      </c>
      <c r="G19" s="6" t="s">
        <v>18</v>
      </c>
      <c r="H19" s="6" t="s">
        <v>49</v>
      </c>
      <c r="I19" s="7">
        <v>9081150.8300000001</v>
      </c>
      <c r="J19" s="7">
        <v>1725418.66</v>
      </c>
      <c r="K19" s="7">
        <v>10806569.49</v>
      </c>
    </row>
    <row r="20" spans="1:11" ht="49.5" x14ac:dyDescent="0.25">
      <c r="A20" s="3">
        <f t="shared" si="0"/>
        <v>17</v>
      </c>
      <c r="B20" s="4">
        <v>19607</v>
      </c>
      <c r="C20" s="5">
        <v>44973</v>
      </c>
      <c r="D20" s="6" t="s">
        <v>89</v>
      </c>
      <c r="E20" s="6" t="s">
        <v>12</v>
      </c>
      <c r="F20" s="6" t="s">
        <v>36</v>
      </c>
      <c r="G20" s="6" t="s">
        <v>37</v>
      </c>
      <c r="H20" s="6" t="s">
        <v>50</v>
      </c>
      <c r="I20" s="7">
        <v>17664921.890000001</v>
      </c>
      <c r="J20" s="7">
        <v>3356335.16</v>
      </c>
      <c r="K20" s="7">
        <v>21021257.050000001</v>
      </c>
    </row>
    <row r="21" spans="1:11" ht="49.5" x14ac:dyDescent="0.25">
      <c r="A21" s="3">
        <f t="shared" si="0"/>
        <v>18</v>
      </c>
      <c r="B21" s="4">
        <v>19608</v>
      </c>
      <c r="C21" s="5">
        <v>44973</v>
      </c>
      <c r="D21" s="6" t="s">
        <v>90</v>
      </c>
      <c r="E21" s="6" t="s">
        <v>12</v>
      </c>
      <c r="F21" s="6" t="s">
        <v>51</v>
      </c>
      <c r="G21" s="6" t="s">
        <v>52</v>
      </c>
      <c r="H21" s="6" t="s">
        <v>53</v>
      </c>
      <c r="I21" s="7">
        <v>10630019.310000001</v>
      </c>
      <c r="J21" s="7">
        <v>2019703.67</v>
      </c>
      <c r="K21" s="7">
        <v>12649722.98</v>
      </c>
    </row>
    <row r="22" spans="1:11" ht="49.5" x14ac:dyDescent="0.25">
      <c r="A22" s="3">
        <f t="shared" si="0"/>
        <v>19</v>
      </c>
      <c r="B22" s="4">
        <v>19610</v>
      </c>
      <c r="C22" s="5">
        <v>44973</v>
      </c>
      <c r="D22" s="6" t="s">
        <v>91</v>
      </c>
      <c r="E22" s="6" t="s">
        <v>23</v>
      </c>
      <c r="F22" s="6" t="s">
        <v>54</v>
      </c>
      <c r="G22" s="6" t="s">
        <v>55</v>
      </c>
      <c r="H22" s="6" t="s">
        <v>56</v>
      </c>
      <c r="I22" s="7">
        <v>3803474.93</v>
      </c>
      <c r="J22" s="7">
        <v>722660.24</v>
      </c>
      <c r="K22" s="7">
        <v>4526135.17</v>
      </c>
    </row>
    <row r="23" spans="1:11" ht="49.5" x14ac:dyDescent="0.25">
      <c r="A23" s="3">
        <f t="shared" si="0"/>
        <v>20</v>
      </c>
      <c r="B23" s="4">
        <v>19611</v>
      </c>
      <c r="C23" s="5">
        <v>44973</v>
      </c>
      <c r="D23" s="6" t="s">
        <v>92</v>
      </c>
      <c r="E23" s="6" t="s">
        <v>23</v>
      </c>
      <c r="F23" s="6" t="s">
        <v>57</v>
      </c>
      <c r="G23" s="6" t="s">
        <v>25</v>
      </c>
      <c r="H23" s="6" t="s">
        <v>58</v>
      </c>
      <c r="I23" s="7">
        <v>3851126.66</v>
      </c>
      <c r="J23" s="7">
        <v>731714.07</v>
      </c>
      <c r="K23" s="7">
        <v>4582840.7300000004</v>
      </c>
    </row>
    <row r="24" spans="1:11" ht="49.5" x14ac:dyDescent="0.25">
      <c r="A24" s="3">
        <f t="shared" si="0"/>
        <v>21</v>
      </c>
      <c r="B24" s="4">
        <v>19614</v>
      </c>
      <c r="C24" s="5">
        <v>44973</v>
      </c>
      <c r="D24" s="6" t="s">
        <v>93</v>
      </c>
      <c r="E24" s="6" t="s">
        <v>23</v>
      </c>
      <c r="F24" s="6" t="s">
        <v>59</v>
      </c>
      <c r="G24" s="6" t="s">
        <v>60</v>
      </c>
      <c r="H24" s="6" t="s">
        <v>61</v>
      </c>
      <c r="I24" s="7">
        <v>15088272.41</v>
      </c>
      <c r="J24" s="7">
        <v>2866771.76</v>
      </c>
      <c r="K24" s="7">
        <v>17955044.170000002</v>
      </c>
    </row>
    <row r="25" spans="1:11" ht="49.5" x14ac:dyDescent="0.25">
      <c r="A25" s="3">
        <f t="shared" si="0"/>
        <v>22</v>
      </c>
      <c r="B25" s="4">
        <v>19628</v>
      </c>
      <c r="C25" s="5">
        <v>44973</v>
      </c>
      <c r="D25" s="6" t="s">
        <v>94</v>
      </c>
      <c r="E25" s="6" t="s">
        <v>23</v>
      </c>
      <c r="F25" s="6" t="s">
        <v>62</v>
      </c>
      <c r="G25" s="6" t="s">
        <v>63</v>
      </c>
      <c r="H25" s="6" t="s">
        <v>64</v>
      </c>
      <c r="I25" s="7">
        <v>10429232.220000001</v>
      </c>
      <c r="J25" s="7">
        <v>1981554.12</v>
      </c>
      <c r="K25" s="7">
        <v>12410786.34</v>
      </c>
    </row>
    <row r="26" spans="1:11" ht="49.5" x14ac:dyDescent="0.25">
      <c r="A26" s="3">
        <f t="shared" si="0"/>
        <v>23</v>
      </c>
      <c r="B26" s="4">
        <v>19631</v>
      </c>
      <c r="C26" s="5">
        <v>44973</v>
      </c>
      <c r="D26" s="6" t="s">
        <v>95</v>
      </c>
      <c r="E26" s="6" t="s">
        <v>23</v>
      </c>
      <c r="F26" s="6" t="s">
        <v>62</v>
      </c>
      <c r="G26" s="6" t="s">
        <v>63</v>
      </c>
      <c r="H26" s="6" t="s">
        <v>65</v>
      </c>
      <c r="I26" s="7">
        <v>3710337.44</v>
      </c>
      <c r="J26" s="7">
        <v>704964.11</v>
      </c>
      <c r="K26" s="7">
        <v>4415301.55</v>
      </c>
    </row>
    <row r="27" spans="1:11" ht="49.5" x14ac:dyDescent="0.25">
      <c r="A27" s="3">
        <f t="shared" si="0"/>
        <v>24</v>
      </c>
      <c r="B27" s="4">
        <v>19632</v>
      </c>
      <c r="C27" s="5">
        <v>44973</v>
      </c>
      <c r="D27" s="6" t="s">
        <v>96</v>
      </c>
      <c r="E27" s="6" t="s">
        <v>23</v>
      </c>
      <c r="F27" s="6" t="s">
        <v>62</v>
      </c>
      <c r="G27" s="6" t="s">
        <v>63</v>
      </c>
      <c r="H27" s="6" t="s">
        <v>66</v>
      </c>
      <c r="I27" s="7">
        <v>8518830.8000000007</v>
      </c>
      <c r="J27" s="7">
        <v>1618577.85</v>
      </c>
      <c r="K27" s="7">
        <v>10137408.65</v>
      </c>
    </row>
    <row r="28" spans="1:11" ht="49.5" x14ac:dyDescent="0.25">
      <c r="A28" s="3">
        <f t="shared" si="0"/>
        <v>25</v>
      </c>
      <c r="B28" s="4">
        <v>19634</v>
      </c>
      <c r="C28" s="5">
        <v>44973</v>
      </c>
      <c r="D28" s="6" t="s">
        <v>97</v>
      </c>
      <c r="E28" s="6" t="s">
        <v>23</v>
      </c>
      <c r="F28" s="6" t="s">
        <v>62</v>
      </c>
      <c r="G28" s="6" t="s">
        <v>63</v>
      </c>
      <c r="H28" s="6" t="s">
        <v>67</v>
      </c>
      <c r="I28" s="7">
        <v>2367424.88</v>
      </c>
      <c r="J28" s="7">
        <v>449810.73</v>
      </c>
      <c r="K28" s="7">
        <v>2817235.61</v>
      </c>
    </row>
    <row r="29" spans="1:11" ht="49.5" x14ac:dyDescent="0.25">
      <c r="A29" s="3">
        <f t="shared" si="0"/>
        <v>26</v>
      </c>
      <c r="B29" s="4">
        <v>19638</v>
      </c>
      <c r="C29" s="5">
        <v>44973</v>
      </c>
      <c r="D29" s="6" t="s">
        <v>98</v>
      </c>
      <c r="E29" s="6" t="s">
        <v>68</v>
      </c>
      <c r="F29" s="6" t="s">
        <v>62</v>
      </c>
      <c r="G29" s="6" t="s">
        <v>63</v>
      </c>
      <c r="H29" s="6" t="s">
        <v>69</v>
      </c>
      <c r="I29" s="7">
        <v>1417737.6</v>
      </c>
      <c r="J29" s="7">
        <v>269370.14</v>
      </c>
      <c r="K29" s="7">
        <v>1687107.7400000002</v>
      </c>
    </row>
    <row r="30" spans="1:11" ht="49.5" x14ac:dyDescent="0.25">
      <c r="A30" s="3">
        <f t="shared" si="0"/>
        <v>27</v>
      </c>
      <c r="B30" s="4">
        <v>19641</v>
      </c>
      <c r="C30" s="5">
        <v>44973</v>
      </c>
      <c r="D30" s="6" t="s">
        <v>99</v>
      </c>
      <c r="E30" s="6" t="s">
        <v>23</v>
      </c>
      <c r="F30" s="6" t="s">
        <v>62</v>
      </c>
      <c r="G30" s="6" t="s">
        <v>63</v>
      </c>
      <c r="H30" s="6" t="s">
        <v>70</v>
      </c>
      <c r="I30" s="7">
        <v>6922497.6500000004</v>
      </c>
      <c r="J30" s="7">
        <v>1315274.55</v>
      </c>
      <c r="K30" s="7">
        <v>8237772.2000000002</v>
      </c>
    </row>
    <row r="31" spans="1:11" ht="49.5" x14ac:dyDescent="0.25">
      <c r="A31" s="3">
        <f t="shared" si="0"/>
        <v>28</v>
      </c>
      <c r="B31" s="4">
        <v>19647</v>
      </c>
      <c r="C31" s="5">
        <v>44973</v>
      </c>
      <c r="D31" s="6" t="s">
        <v>100</v>
      </c>
      <c r="E31" s="6" t="s">
        <v>23</v>
      </c>
      <c r="F31" s="6" t="s">
        <v>62</v>
      </c>
      <c r="G31" s="6" t="s">
        <v>63</v>
      </c>
      <c r="H31" s="6" t="s">
        <v>71</v>
      </c>
      <c r="I31" s="7">
        <v>1945057.22</v>
      </c>
      <c r="J31" s="7">
        <v>369560.87</v>
      </c>
      <c r="K31" s="7">
        <v>2314618.09</v>
      </c>
    </row>
    <row r="32" spans="1:11" ht="18" x14ac:dyDescent="0.25">
      <c r="A32" s="3" t="str">
        <f t="shared" si="0"/>
        <v/>
      </c>
      <c r="B32" s="4" t="s">
        <v>72</v>
      </c>
      <c r="C32" s="5" t="s">
        <v>72</v>
      </c>
      <c r="D32" s="6">
        <v>0</v>
      </c>
      <c r="E32" s="6" t="s">
        <v>72</v>
      </c>
      <c r="F32" s="6" t="s">
        <v>72</v>
      </c>
      <c r="G32" s="6" t="s">
        <v>72</v>
      </c>
      <c r="H32" s="10" t="s">
        <v>11</v>
      </c>
      <c r="I32" s="11">
        <f>SUBTOTAL(9,I4:I31)</f>
        <v>204749181.78</v>
      </c>
      <c r="J32" s="11">
        <f>SUBTOTAL(9,J4:J31)</f>
        <v>38902344.54999999</v>
      </c>
      <c r="K32" s="11">
        <f>SUBTOTAL(9,K4:K31)</f>
        <v>243651526.33000001</v>
      </c>
    </row>
    <row r="33" spans="2:4" x14ac:dyDescent="0.25">
      <c r="B33" s="8"/>
      <c r="C33" s="8"/>
      <c r="D33" s="8"/>
    </row>
    <row r="34" spans="2:4" x14ac:dyDescent="0.25">
      <c r="B34" s="8"/>
      <c r="C34" s="8"/>
      <c r="D34" s="8"/>
    </row>
    <row r="35" spans="2:4" x14ac:dyDescent="0.25">
      <c r="B35" s="8"/>
      <c r="C35" s="8"/>
      <c r="D35" s="8"/>
    </row>
    <row r="36" spans="2:4" x14ac:dyDescent="0.25">
      <c r="B36" s="8"/>
      <c r="C36" s="8"/>
      <c r="D36" s="8"/>
    </row>
    <row r="37" spans="2:4" x14ac:dyDescent="0.25">
      <c r="B37" s="8"/>
      <c r="C37" s="8"/>
      <c r="D37" s="8"/>
    </row>
  </sheetData>
  <sheetProtection formatRows="0" selectLockedCells="1" sort="0" autoFilter="0"/>
  <autoFilter ref="A3:K32">
    <filterColumn colId="3">
      <filters>
        <filter val="C5-A1-196"/>
        <filter val="C5-A3.1-2165"/>
        <filter val="C5-A3.1-2180"/>
        <filter val="C5-A3.1-2230"/>
        <filter val="C5-A3.1-2243"/>
        <filter val="C5-A3.1-2293"/>
        <filter val="C5-A3.1-2314"/>
        <filter val="C5-A3.1-2379"/>
        <filter val="C5-A3.1-2383"/>
        <filter val="C5-A3.1-2467"/>
        <filter val="C5-A3.1-2468"/>
        <filter val="C5-A3.1-2479"/>
        <filter val="C5-A3.2-444"/>
        <filter val="C5-B1-2016"/>
        <filter val="C5-B1-2141"/>
        <filter val="C5-B2.1.a-1447"/>
        <filter val="C5-B2.1.a-1639"/>
        <filter val="C5-B2.1.b-141"/>
        <filter val="C5-B2.1.b-168"/>
        <filter val="C5-B2.2.a-564"/>
      </filters>
    </filterColumn>
  </autoFilter>
  <mergeCells count="1">
    <mergeCell ref="A1:K2"/>
  </mergeCells>
  <conditionalFormatting sqref="B4:C32">
    <cfRule type="cellIs" dxfId="3" priority="4" operator="equal">
      <formula>0</formula>
    </cfRule>
  </conditionalFormatting>
  <conditionalFormatting sqref="D4:D32">
    <cfRule type="cellIs" dxfId="2" priority="3" operator="equal">
      <formula>0</formula>
    </cfRule>
  </conditionalFormatting>
  <conditionalFormatting sqref="I4:K32">
    <cfRule type="cellIs" dxfId="1" priority="2" operator="equal">
      <formula>0</formula>
    </cfRule>
  </conditionalFormatting>
  <conditionalFormatting sqref="A4:K32">
    <cfRule type="expression" dxfId="0" priority="1">
      <formula>IF($B4&lt;&gt;"",1,0)</formula>
    </cfRule>
  </conditionalFormatting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2023-02-16T10:52:39Z</dcterms:created>
  <dcterms:modified xsi:type="dcterms:W3CDTF">2023-02-21T12:24:26Z</dcterms:modified>
</cp:coreProperties>
</file>