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ITE\"/>
    </mc:Choice>
  </mc:AlternateContent>
  <bookViews>
    <workbookView xWindow="-120" yWindow="-120" windowWidth="29040" windowHeight="15840"/>
  </bookViews>
  <sheets>
    <sheet name="contracte" sheetId="1" r:id="rId1"/>
  </sheets>
  <externalReferences>
    <externalReference r:id="rId2"/>
  </externalReferences>
  <definedNames>
    <definedName name="_xlnm._FilterDatabase" localSheetId="0" hidden="1">contracte!$A$3:$K$3</definedName>
    <definedName name="DocTemplates">OFFSET([1]Mail!$E$6,,,COUNTA([1]Mail!$E$6:$E$100),1)</definedName>
    <definedName name="_xlnm.Print_Titles" localSheetId="0">contracte!$3:$3</definedName>
    <definedName name="Tip">OFFSET([1]Mail!$T$4,1,0,COUNTA([1]Mail!$T:$T)-1,1)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4" i="1" l="1"/>
  <c r="A4" i="1"/>
  <c r="A5" i="1" s="1"/>
  <c r="A6" i="1" s="1"/>
  <c r="A7" i="1" s="1"/>
  <c r="A8" i="1" s="1"/>
  <c r="A9" i="1" s="1"/>
  <c r="A10" i="1" s="1"/>
  <c r="A11" i="1" s="1"/>
  <c r="I34" i="1"/>
  <c r="J34" i="1" l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</calcChain>
</file>

<file path=xl/sharedStrings.xml><?xml version="1.0" encoding="utf-8"?>
<sst xmlns="http://schemas.openxmlformats.org/spreadsheetml/2006/main" count="163" uniqueCount="98">
  <si>
    <t>NR. CRT.</t>
  </si>
  <si>
    <t>NR. INREGISTRARE CONTRACT</t>
  </si>
  <si>
    <t>DATĂ INREGISTRARE CONTRACT</t>
  </si>
  <si>
    <t>NR. CERERE</t>
  </si>
  <si>
    <t>OPERAȚIUNE</t>
  </si>
  <si>
    <t>BENEFICIAR</t>
  </si>
  <si>
    <t>JUDEȚ</t>
  </si>
  <si>
    <t>DENUMIRE PROIECT</t>
  </si>
  <si>
    <t>VALOARE TOTALA CONTRACT DE FINANTARE FARA TVA (LEI)</t>
  </si>
  <si>
    <t>VALOARE TVA (LEI)</t>
  </si>
  <si>
    <t>VALOARE TOTALA CONTRACT DE FINANTARE CU TVA (LEI)</t>
  </si>
  <si>
    <t>TOTAL</t>
  </si>
  <si>
    <t>A2 - Renovare energetică moderată a clădirilor rezidențiale multifamiliale pentru comunități expuse riscului de sărăcie și excluziune socială</t>
  </si>
  <si>
    <t>URICANI</t>
  </si>
  <si>
    <t>HUNEDOARA</t>
  </si>
  <si>
    <t>RENOVAREA ENERGETICA A BLOCURILOR DE LOCUINTE SITUATE IN ZONA MARGINALIZATA STRADA UNIRII, STRADA STERMINOS SI STRADA ALEEA BRAZILOR, ORASUL URICANI, JUDETUL HUNEDOARA</t>
  </si>
  <si>
    <t>ZALĂU</t>
  </si>
  <si>
    <t>SĂLAJ</t>
  </si>
  <si>
    <t xml:space="preserve">Creșterea eficienței energetice a blocurilor de locuințe sociale C11 și C12  din municipiul Zalău </t>
  </si>
  <si>
    <t>A3.1 - Renovare energetică moderată a clădirilor rezidențiale multifamiliale</t>
  </si>
  <si>
    <t>GILĂU</t>
  </si>
  <si>
    <t>CLUJ</t>
  </si>
  <si>
    <t>Renovarea energetica moderata a blocului E8, din Gilau Jud Cluj</t>
  </si>
  <si>
    <t>RENOVAREA ENERGETICĂ MODERATĂ A BLOCURI A3 DIN GILĂU JUD CLUJ</t>
  </si>
  <si>
    <t>ORAVIȚA</t>
  </si>
  <si>
    <t>CARAȘ-SEVERIN</t>
  </si>
  <si>
    <t>Renovare energetică a clădirilor rezidențiale multifamiliale: bl. B2-B3, bl. B7-B8-B9-B10  – str. Zona Gării, oraș Oravița, jud. Caraș-Severin</t>
  </si>
  <si>
    <t>Renovare energetică a clădirilor rezidențiale multifamiliale: bl. B31, bl. B32 – str. Zona Gării, oraș Oravița, jud. Caraș-Severin</t>
  </si>
  <si>
    <t>Renovare energetică a clădirilor rezidențiale multifamiliale: bl. F3, bl. F6 – str. Zona Gării, oraș Oravița, jud. Caraș-Severin</t>
  </si>
  <si>
    <t>CÂMPULUNG</t>
  </si>
  <si>
    <t>ARGEȘ</t>
  </si>
  <si>
    <t>Eficientizare energetica – blocuri 5, 6, 7 si 8 zona Rotunda</t>
  </si>
  <si>
    <t>CĂLĂRAȘI</t>
  </si>
  <si>
    <t>“Renovare energetică moderată a  clădirilor rezidenţiale multifamiliale- Blocul J9 şi J28”</t>
  </si>
  <si>
    <t>RENOVARE ENERGETICA MODERATA A BLOCULUI E5 DIN GILAU JUD CLUJ</t>
  </si>
  <si>
    <t>Renovare energetică a clădirilor rezidențiale multifamiliale: bl. E9, Bl. E10 – str. Zona Gării, oraș Oravița, jud. Caraș-Severin</t>
  </si>
  <si>
    <t>SFÂNTU GHEORGHE</t>
  </si>
  <si>
    <t>COVASNA</t>
  </si>
  <si>
    <t>Lucrări de reabilitare termică la bl.33, sc.A,B, strada Romulus Cioflec nr.10</t>
  </si>
  <si>
    <t>„Lucrări de reabilitare termică la bl. 7, sc. A,B,C,D, strada Romulus Cioflec nr. 8”</t>
  </si>
  <si>
    <t>TOMEȘTI</t>
  </si>
  <si>
    <t>IAȘI</t>
  </si>
  <si>
    <t>LUCRĂRI DE RENOVARE ENERGETICĂ A CLĂDIRILOR REZIDENŢIALE MULTIFAMILIALE – ETAPA II ÎN COMUNA TOMEŞTI, JUDEŢUL IAŞI  BLOC DE LOCUINTE NR. 8 – N.C. 62658</t>
  </si>
  <si>
    <t>A3.2 - Renovare energetică aprofundată a clădirilor rezidențiale multifamiliale</t>
  </si>
  <si>
    <t>Renovare energetică a clădirilor rezidențiale multifamiliale: bl. C3, bl. C11 – str. Zona Gării, oraș Oravița, jud. Caraș-Severin</t>
  </si>
  <si>
    <t>Renovare energetică a clădirilor rezidențiale multifamiliale:bl. C8, bl. C10 – str. Zona Gării, oraș Oravița, jud. Caraș-Severin</t>
  </si>
  <si>
    <t>„Lucrări de reabilitare termică la bl. 13, scara A,B, strada Crinului nr. 1”</t>
  </si>
  <si>
    <t>„Lucrări de reabilitare termică la bl. 9, sc. A,B,C, strada Romulus Cioflec nr. 3, Mun. Sfântu Gheorghe, jud. Covasna”</t>
  </si>
  <si>
    <t>„Lucrări de reabilitare termică la bl. 8, sc.A,B,C, strada Romulus Cioflec nr. 1”</t>
  </si>
  <si>
    <t>PETRILA</t>
  </si>
  <si>
    <t>Eficientizare energetica cladiri rezidentiale in orasul Petrila – Etapa XV</t>
  </si>
  <si>
    <t>Lucrări de reabilitare termică la bl. 10, sc. A, B, C, strada Romulus Cioflec nr. 5</t>
  </si>
  <si>
    <t>„Lucrări de reabilitare termică la bl. 14, sc.A,B, str.Romulus Cioflec nr. 12”</t>
  </si>
  <si>
    <t>DEVA</t>
  </si>
  <si>
    <t>„Creșterea eficienței energetice a blocului de locuințe 66- strada Bejan din Municipiul Deva”</t>
  </si>
  <si>
    <t>Lucrări de reabilitare termică la bl. 18, sc. A,B,C, strada Romulus Cioflec nr. 11”</t>
  </si>
  <si>
    <t>“Creșterea eficienței  energetice a blocului de locuințe 8 – Bulevardul 22 Decembrie din Municipiul Deva”</t>
  </si>
  <si>
    <t>MIHAIL KOGĂLNICEANU</t>
  </si>
  <si>
    <t>CONSTANȚA</t>
  </si>
  <si>
    <t>RENOVARE ENERGETICA MODERATA A CLADIRILOR REZIDENTIALE MULTIFAMILIALE DIN COMUNA MIHAIL KOGALNICEANU, JUD. CONSTANTA</t>
  </si>
  <si>
    <t>Lucrări de reabilitare termică la bl.18, sc.C-JB, str.1 Decembrie 1918</t>
  </si>
  <si>
    <t>B2.1.a - Renovare energetică moderată a clădirilor publice - Autorități locale</t>
  </si>
  <si>
    <t>“Renovare energetică moderată a clădirilor publice- Autorităţi locale- Liceul Mihai Eminescu Călăraşi”</t>
  </si>
  <si>
    <t>PANCIU</t>
  </si>
  <si>
    <t>VRANCEA</t>
  </si>
  <si>
    <t>Reabilitarea termică a blocurilor de locuințe din orașul Panciu – etapa a VII-a, strada Nicolae Titulescu, blocurile 15 și 20</t>
  </si>
  <si>
    <t>Lucrări de reabilitare termică la bl. 20, sc. A,B, strada Romulus Cioflec nr. 9</t>
  </si>
  <si>
    <t>C5-A2-302</t>
  </si>
  <si>
    <t>C5-A2-291</t>
  </si>
  <si>
    <t>C5-A3.1-2146</t>
  </si>
  <si>
    <t>C5-A3.1-2145</t>
  </si>
  <si>
    <t>C5-A3.1-2151</t>
  </si>
  <si>
    <t>C5-A3.1-2160</t>
  </si>
  <si>
    <t>C5-A3.1-2150</t>
  </si>
  <si>
    <t>C5-A2-280</t>
  </si>
  <si>
    <t>C5-A2-292</t>
  </si>
  <si>
    <t>C5-A3.1-2147</t>
  </si>
  <si>
    <t>C5-A3.1-2213</t>
  </si>
  <si>
    <t>C5-A2-298</t>
  </si>
  <si>
    <t>C5-A2-296</t>
  </si>
  <si>
    <t>C5-A3.1-2202</t>
  </si>
  <si>
    <t>C5-A3.2-416</t>
  </si>
  <si>
    <t>C5-A3.2-409</t>
  </si>
  <si>
    <t>C5-A2-299</t>
  </si>
  <si>
    <t>C5-A2-304</t>
  </si>
  <si>
    <t>C5-A2-289</t>
  </si>
  <si>
    <t>C5-A2-286</t>
  </si>
  <si>
    <t>C5-A2-290</t>
  </si>
  <si>
    <t>C5-A2-297</t>
  </si>
  <si>
    <t>C5-A3.2-406</t>
  </si>
  <si>
    <t>C5-A2-282</t>
  </si>
  <si>
    <t>C5-A3.1-2152</t>
  </si>
  <si>
    <t>C5-A3.1-2291</t>
  </si>
  <si>
    <t>C5-A3.1-2258</t>
  </si>
  <si>
    <t>C5-B2.1.a-1708</t>
  </si>
  <si>
    <t>C5-A3.1-2153</t>
  </si>
  <si>
    <t>C5-A2-281</t>
  </si>
  <si>
    <t>Lista contractelor semnate în cadrul Planului Național de Redresare și Reziliență Componenta 5 – Valul Renovării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</si>
</sst>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  <font>
      <sz val="11"/>
      <color theme="1"/>
      <name val="Trebuchet MS"/>
      <family val="2"/>
    </font>
    <font>
      <sz val="10"/>
      <name val="Arial"/>
      <family val="2"/>
    </font>
    <font>
      <sz val="11"/>
      <name val="Trebuchet MS"/>
      <family val="2"/>
    </font>
    <font>
      <b/>
      <sz val="10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5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14" fontId="5" fillId="0" borderId="0" xfId="1" applyNumberFormat="1" applyFont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4" fontId="5" fillId="0" borderId="0" xfId="1" applyNumberFormat="1" applyFont="1" applyAlignment="1">
      <alignment vertical="center" wrapTex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3" borderId="1" xfId="0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/>
  </cellStyles>
  <dxfs count="4"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NRR\C5CS\C5Contracte6_U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cteCS"/>
      <sheetName val="Mail"/>
      <sheetName val="DateCS"/>
    </sheetNames>
    <sheetDataSet>
      <sheetData sheetId="0"/>
      <sheetData sheetId="1">
        <row r="4">
          <cell r="T4" t="str">
            <v>Tip</v>
          </cell>
        </row>
        <row r="5">
          <cell r="T5" t="str">
            <v>executia</v>
          </cell>
        </row>
        <row r="6">
          <cell r="E6" t="str">
            <v>Contract Finantare C5 _model_AC.docx</v>
          </cell>
          <cell r="T6" t="str">
            <v>proiectarea</v>
          </cell>
        </row>
        <row r="7">
          <cell r="E7" t="str">
            <v>Contract Finantare C5 _model_AL.docx</v>
          </cell>
        </row>
        <row r="8">
          <cell r="E8" t="str">
            <v>RaportEvaluare C5_model.docx</v>
          </cell>
        </row>
        <row r="9">
          <cell r="E9" t="str">
            <v>Comunicare C5_model.docx</v>
          </cell>
        </row>
        <row r="10">
          <cell r="E10" t="str">
            <v>InformareBeneficiar C5_model.docx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K46"/>
  <sheetViews>
    <sheetView tabSelected="1" topLeftCell="A7" zoomScale="70" zoomScaleNormal="70" zoomScalePageLayoutView="56" workbookViewId="0">
      <selection activeCell="H22" sqref="H22"/>
    </sheetView>
  </sheetViews>
  <sheetFormatPr defaultRowHeight="16.5" x14ac:dyDescent="0.25"/>
  <cols>
    <col min="1" max="1" width="16.42578125" style="2" customWidth="1"/>
    <col min="2" max="2" width="26.28515625" style="2" customWidth="1"/>
    <col min="3" max="3" width="28.140625" style="2" customWidth="1"/>
    <col min="4" max="4" width="19.28515625" style="2" customWidth="1"/>
    <col min="5" max="5" width="45.85546875" style="2" customWidth="1"/>
    <col min="6" max="6" width="23" style="2" customWidth="1"/>
    <col min="7" max="7" width="16" style="2" customWidth="1"/>
    <col min="8" max="8" width="99.5703125" style="2" customWidth="1"/>
    <col min="9" max="9" width="34" style="2" customWidth="1"/>
    <col min="10" max="10" width="27.7109375" style="2" customWidth="1"/>
    <col min="11" max="11" width="34" style="2" customWidth="1"/>
    <col min="12" max="16384" width="9.140625" style="2"/>
  </cols>
  <sheetData>
    <row r="1" spans="1:11" ht="42" customHeight="1" x14ac:dyDescent="0.25">
      <c r="B1" s="1"/>
      <c r="C1" s="3" t="s">
        <v>97</v>
      </c>
      <c r="D1" s="1"/>
      <c r="F1" s="1"/>
      <c r="G1" s="1"/>
      <c r="H1" s="1"/>
      <c r="I1" s="1"/>
      <c r="J1" s="1"/>
      <c r="K1" s="1"/>
    </row>
    <row r="2" spans="1:11" ht="12" customHeight="1" x14ac:dyDescent="0.25">
      <c r="B2" s="1"/>
      <c r="C2" s="3"/>
      <c r="D2" s="1"/>
      <c r="F2" s="1"/>
      <c r="G2" s="1"/>
      <c r="H2" s="1"/>
      <c r="I2" s="1"/>
      <c r="J2" s="1"/>
      <c r="K2" s="1"/>
    </row>
    <row r="3" spans="1:11" s="4" customFormat="1" ht="54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G3" s="14" t="s">
        <v>6</v>
      </c>
      <c r="H3" s="14" t="s">
        <v>7</v>
      </c>
      <c r="I3" s="14" t="s">
        <v>8</v>
      </c>
      <c r="J3" s="14" t="s">
        <v>9</v>
      </c>
      <c r="K3" s="14" t="s">
        <v>10</v>
      </c>
    </row>
    <row r="4" spans="1:11" ht="66" x14ac:dyDescent="0.25">
      <c r="A4" s="5">
        <f t="shared" ref="A4:A33" si="0">IF(B4&lt;&gt;"",IF(ISNUMBER(A3),A3+1,1),"")</f>
        <v>1</v>
      </c>
      <c r="B4" s="6">
        <v>15284</v>
      </c>
      <c r="C4" s="7">
        <v>44963</v>
      </c>
      <c r="D4" s="8" t="s">
        <v>67</v>
      </c>
      <c r="E4" s="8" t="s">
        <v>12</v>
      </c>
      <c r="F4" s="8" t="s">
        <v>13</v>
      </c>
      <c r="G4" s="8" t="s">
        <v>14</v>
      </c>
      <c r="H4" s="8" t="s">
        <v>15</v>
      </c>
      <c r="I4" s="9">
        <v>21181393.559999999</v>
      </c>
      <c r="J4" s="9">
        <v>4024464.78</v>
      </c>
      <c r="K4" s="9">
        <v>25205858.34</v>
      </c>
    </row>
    <row r="5" spans="1:11" ht="66" x14ac:dyDescent="0.25">
      <c r="A5" s="5">
        <f t="shared" si="0"/>
        <v>2</v>
      </c>
      <c r="B5" s="6">
        <v>15287</v>
      </c>
      <c r="C5" s="7">
        <v>44963</v>
      </c>
      <c r="D5" s="8" t="s">
        <v>68</v>
      </c>
      <c r="E5" s="8" t="s">
        <v>12</v>
      </c>
      <c r="F5" s="8" t="s">
        <v>16</v>
      </c>
      <c r="G5" s="8" t="s">
        <v>17</v>
      </c>
      <c r="H5" s="8" t="s">
        <v>18</v>
      </c>
      <c r="I5" s="9">
        <v>1506346.2</v>
      </c>
      <c r="J5" s="9">
        <v>286205.78000000003</v>
      </c>
      <c r="K5" s="9">
        <v>1792551.98</v>
      </c>
    </row>
    <row r="6" spans="1:11" ht="33" x14ac:dyDescent="0.25">
      <c r="A6" s="5">
        <f t="shared" si="0"/>
        <v>3</v>
      </c>
      <c r="B6" s="6">
        <v>15293</v>
      </c>
      <c r="C6" s="7">
        <v>44963</v>
      </c>
      <c r="D6" s="8" t="s">
        <v>69</v>
      </c>
      <c r="E6" s="8" t="s">
        <v>19</v>
      </c>
      <c r="F6" s="8" t="s">
        <v>20</v>
      </c>
      <c r="G6" s="8" t="s">
        <v>21</v>
      </c>
      <c r="H6" s="8" t="s">
        <v>22</v>
      </c>
      <c r="I6" s="9">
        <v>1841089.8</v>
      </c>
      <c r="J6" s="9">
        <v>349807.06</v>
      </c>
      <c r="K6" s="9">
        <v>2190896.86</v>
      </c>
    </row>
    <row r="7" spans="1:11" ht="33" x14ac:dyDescent="0.25">
      <c r="A7" s="5">
        <f t="shared" si="0"/>
        <v>4</v>
      </c>
      <c r="B7" s="6">
        <v>15295</v>
      </c>
      <c r="C7" s="7">
        <v>44963</v>
      </c>
      <c r="D7" s="8" t="s">
        <v>70</v>
      </c>
      <c r="E7" s="8" t="s">
        <v>19</v>
      </c>
      <c r="F7" s="8" t="s">
        <v>20</v>
      </c>
      <c r="G7" s="8" t="s">
        <v>21</v>
      </c>
      <c r="H7" s="8" t="s">
        <v>23</v>
      </c>
      <c r="I7" s="9">
        <v>2082302.1</v>
      </c>
      <c r="J7" s="9">
        <v>395637.4</v>
      </c>
      <c r="K7" s="9">
        <v>2477939.5</v>
      </c>
    </row>
    <row r="8" spans="1:11" ht="33" x14ac:dyDescent="0.25">
      <c r="A8" s="5">
        <f t="shared" si="0"/>
        <v>5</v>
      </c>
      <c r="B8" s="6">
        <v>15300</v>
      </c>
      <c r="C8" s="7">
        <v>44963</v>
      </c>
      <c r="D8" s="8" t="s">
        <v>71</v>
      </c>
      <c r="E8" s="8" t="s">
        <v>19</v>
      </c>
      <c r="F8" s="8" t="s">
        <v>24</v>
      </c>
      <c r="G8" s="8" t="s">
        <v>25</v>
      </c>
      <c r="H8" s="8" t="s">
        <v>26</v>
      </c>
      <c r="I8" s="9">
        <v>7967882.2199999997</v>
      </c>
      <c r="J8" s="9">
        <v>1513897.62</v>
      </c>
      <c r="K8" s="9">
        <v>9481779.8399999999</v>
      </c>
    </row>
    <row r="9" spans="1:11" ht="33" x14ac:dyDescent="0.25">
      <c r="A9" s="5">
        <f t="shared" si="0"/>
        <v>6</v>
      </c>
      <c r="B9" s="6">
        <v>15301</v>
      </c>
      <c r="C9" s="7">
        <v>44963</v>
      </c>
      <c r="D9" s="8" t="s">
        <v>72</v>
      </c>
      <c r="E9" s="8" t="s">
        <v>19</v>
      </c>
      <c r="F9" s="8" t="s">
        <v>24</v>
      </c>
      <c r="G9" s="8" t="s">
        <v>25</v>
      </c>
      <c r="H9" s="8" t="s">
        <v>27</v>
      </c>
      <c r="I9" s="9">
        <v>4411723.74</v>
      </c>
      <c r="J9" s="9">
        <v>838227.51</v>
      </c>
      <c r="K9" s="9">
        <v>5249951.25</v>
      </c>
    </row>
    <row r="10" spans="1:11" ht="33" x14ac:dyDescent="0.25">
      <c r="A10" s="5">
        <f t="shared" si="0"/>
        <v>7</v>
      </c>
      <c r="B10" s="6">
        <v>15305</v>
      </c>
      <c r="C10" s="7">
        <v>44963</v>
      </c>
      <c r="D10" s="8" t="s">
        <v>73</v>
      </c>
      <c r="E10" s="8" t="s">
        <v>19</v>
      </c>
      <c r="F10" s="8" t="s">
        <v>24</v>
      </c>
      <c r="G10" s="8" t="s">
        <v>25</v>
      </c>
      <c r="H10" s="8" t="s">
        <v>28</v>
      </c>
      <c r="I10" s="9">
        <v>7060136.3399999999</v>
      </c>
      <c r="J10" s="9">
        <v>1341425.8999999999</v>
      </c>
      <c r="K10" s="9">
        <v>8401562.2400000002</v>
      </c>
    </row>
    <row r="11" spans="1:11" ht="66" x14ac:dyDescent="0.25">
      <c r="A11" s="5">
        <f t="shared" si="0"/>
        <v>8</v>
      </c>
      <c r="B11" s="6">
        <v>15307</v>
      </c>
      <c r="C11" s="7">
        <v>44963</v>
      </c>
      <c r="D11" s="8" t="s">
        <v>74</v>
      </c>
      <c r="E11" s="8" t="s">
        <v>12</v>
      </c>
      <c r="F11" s="8" t="s">
        <v>29</v>
      </c>
      <c r="G11" s="8" t="s">
        <v>30</v>
      </c>
      <c r="H11" s="8" t="s">
        <v>31</v>
      </c>
      <c r="I11" s="9">
        <v>25007316</v>
      </c>
      <c r="J11" s="9">
        <v>4751390.04</v>
      </c>
      <c r="K11" s="9">
        <v>29758706.039999999</v>
      </c>
    </row>
    <row r="12" spans="1:11" ht="66" x14ac:dyDescent="0.25">
      <c r="A12" s="5">
        <f t="shared" si="0"/>
        <v>9</v>
      </c>
      <c r="B12" s="6">
        <v>15309</v>
      </c>
      <c r="C12" s="7">
        <v>44963</v>
      </c>
      <c r="D12" s="8" t="s">
        <v>75</v>
      </c>
      <c r="E12" s="8" t="s">
        <v>12</v>
      </c>
      <c r="F12" s="8" t="s">
        <v>32</v>
      </c>
      <c r="G12" s="8" t="s">
        <v>32</v>
      </c>
      <c r="H12" s="8" t="s">
        <v>33</v>
      </c>
      <c r="I12" s="9">
        <v>5257443.5999999996</v>
      </c>
      <c r="J12" s="9">
        <v>998914.28</v>
      </c>
      <c r="K12" s="9">
        <v>6256357.8799999999</v>
      </c>
    </row>
    <row r="13" spans="1:11" ht="49.5" x14ac:dyDescent="0.25">
      <c r="A13" s="5">
        <f t="shared" si="0"/>
        <v>10</v>
      </c>
      <c r="B13" s="6">
        <v>15312</v>
      </c>
      <c r="C13" s="7">
        <v>44963</v>
      </c>
      <c r="D13" s="8" t="s">
        <v>76</v>
      </c>
      <c r="E13" s="8" t="s">
        <v>19</v>
      </c>
      <c r="F13" s="8" t="s">
        <v>20</v>
      </c>
      <c r="G13" s="8" t="s">
        <v>21</v>
      </c>
      <c r="H13" s="8" t="s">
        <v>34</v>
      </c>
      <c r="I13" s="9">
        <v>3047151.3</v>
      </c>
      <c r="J13" s="9">
        <v>578958.75</v>
      </c>
      <c r="K13" s="9">
        <v>3626110.05</v>
      </c>
    </row>
    <row r="14" spans="1:11" ht="33" x14ac:dyDescent="0.25">
      <c r="A14" s="5">
        <f t="shared" si="0"/>
        <v>11</v>
      </c>
      <c r="B14" s="6">
        <v>15314</v>
      </c>
      <c r="C14" s="7">
        <v>44963</v>
      </c>
      <c r="D14" s="8" t="s">
        <v>77</v>
      </c>
      <c r="E14" s="8" t="s">
        <v>19</v>
      </c>
      <c r="F14" s="8" t="s">
        <v>24</v>
      </c>
      <c r="G14" s="8" t="s">
        <v>25</v>
      </c>
      <c r="H14" s="8" t="s">
        <v>35</v>
      </c>
      <c r="I14" s="9">
        <v>4422553.68</v>
      </c>
      <c r="J14" s="9">
        <v>840285.2</v>
      </c>
      <c r="K14" s="9">
        <v>5262838.88</v>
      </c>
    </row>
    <row r="15" spans="1:11" ht="66" x14ac:dyDescent="0.25">
      <c r="A15" s="5">
        <f t="shared" si="0"/>
        <v>12</v>
      </c>
      <c r="B15" s="6">
        <v>15329</v>
      </c>
      <c r="C15" s="7">
        <v>44963</v>
      </c>
      <c r="D15" s="8" t="s">
        <v>78</v>
      </c>
      <c r="E15" s="8" t="s">
        <v>12</v>
      </c>
      <c r="F15" s="8" t="s">
        <v>36</v>
      </c>
      <c r="G15" s="8" t="s">
        <v>37</v>
      </c>
      <c r="H15" s="8" t="s">
        <v>38</v>
      </c>
      <c r="I15" s="9">
        <v>1900231.12</v>
      </c>
      <c r="J15" s="9">
        <v>361043.91</v>
      </c>
      <c r="K15" s="9">
        <v>2261275.0300000003</v>
      </c>
    </row>
    <row r="16" spans="1:11" ht="66" x14ac:dyDescent="0.25">
      <c r="A16" s="5">
        <f t="shared" si="0"/>
        <v>13</v>
      </c>
      <c r="B16" s="6">
        <v>15333</v>
      </c>
      <c r="C16" s="7">
        <v>44963</v>
      </c>
      <c r="D16" s="8" t="s">
        <v>79</v>
      </c>
      <c r="E16" s="8" t="s">
        <v>12</v>
      </c>
      <c r="F16" s="8" t="s">
        <v>36</v>
      </c>
      <c r="G16" s="8" t="s">
        <v>37</v>
      </c>
      <c r="H16" s="8" t="s">
        <v>39</v>
      </c>
      <c r="I16" s="9">
        <v>3347436</v>
      </c>
      <c r="J16" s="9">
        <v>636012.84</v>
      </c>
      <c r="K16" s="9">
        <v>3983448.84</v>
      </c>
    </row>
    <row r="17" spans="1:11" ht="33" x14ac:dyDescent="0.25">
      <c r="A17" s="5">
        <f t="shared" si="0"/>
        <v>14</v>
      </c>
      <c r="B17" s="6">
        <v>15304</v>
      </c>
      <c r="C17" s="7">
        <v>44963</v>
      </c>
      <c r="D17" s="8" t="s">
        <v>80</v>
      </c>
      <c r="E17" s="8" t="s">
        <v>19</v>
      </c>
      <c r="F17" s="8" t="s">
        <v>40</v>
      </c>
      <c r="G17" s="8" t="s">
        <v>41</v>
      </c>
      <c r="H17" s="8" t="s">
        <v>42</v>
      </c>
      <c r="I17" s="9">
        <v>1105638.42</v>
      </c>
      <c r="J17" s="9">
        <v>210071.3</v>
      </c>
      <c r="K17" s="9">
        <v>1315709.72</v>
      </c>
    </row>
    <row r="18" spans="1:11" ht="33" x14ac:dyDescent="0.25">
      <c r="A18" s="5">
        <f t="shared" si="0"/>
        <v>15</v>
      </c>
      <c r="B18" s="6">
        <v>15313</v>
      </c>
      <c r="C18" s="7">
        <v>44963</v>
      </c>
      <c r="D18" s="8" t="s">
        <v>81</v>
      </c>
      <c r="E18" s="8" t="s">
        <v>43</v>
      </c>
      <c r="F18" s="8" t="s">
        <v>24</v>
      </c>
      <c r="G18" s="8" t="s">
        <v>25</v>
      </c>
      <c r="H18" s="8" t="s">
        <v>44</v>
      </c>
      <c r="I18" s="9">
        <v>6814247.4800000004</v>
      </c>
      <c r="J18" s="9">
        <v>1294707.02</v>
      </c>
      <c r="K18" s="9">
        <v>8108954.5</v>
      </c>
    </row>
    <row r="19" spans="1:11" ht="33" x14ac:dyDescent="0.25">
      <c r="A19" s="5">
        <f t="shared" si="0"/>
        <v>16</v>
      </c>
      <c r="B19" s="6">
        <v>15319</v>
      </c>
      <c r="C19" s="7">
        <v>44963</v>
      </c>
      <c r="D19" s="8" t="s">
        <v>82</v>
      </c>
      <c r="E19" s="8" t="s">
        <v>43</v>
      </c>
      <c r="F19" s="8" t="s">
        <v>24</v>
      </c>
      <c r="G19" s="8" t="s">
        <v>25</v>
      </c>
      <c r="H19" s="8" t="s">
        <v>45</v>
      </c>
      <c r="I19" s="9">
        <v>3971388.23</v>
      </c>
      <c r="J19" s="9">
        <v>754563.76</v>
      </c>
      <c r="K19" s="9">
        <v>4725951.99</v>
      </c>
    </row>
    <row r="20" spans="1:11" ht="66" x14ac:dyDescent="0.25">
      <c r="A20" s="5">
        <f t="shared" si="0"/>
        <v>17</v>
      </c>
      <c r="B20" s="6">
        <v>15332</v>
      </c>
      <c r="C20" s="7">
        <v>44963</v>
      </c>
      <c r="D20" s="8" t="s">
        <v>83</v>
      </c>
      <c r="E20" s="8" t="s">
        <v>12</v>
      </c>
      <c r="F20" s="8" t="s">
        <v>36</v>
      </c>
      <c r="G20" s="8" t="s">
        <v>37</v>
      </c>
      <c r="H20" s="8" t="s">
        <v>46</v>
      </c>
      <c r="I20" s="9">
        <v>2362896</v>
      </c>
      <c r="J20" s="9">
        <v>448950.24</v>
      </c>
      <c r="K20" s="9">
        <v>2811846.24</v>
      </c>
    </row>
    <row r="21" spans="1:11" ht="66" x14ac:dyDescent="0.25">
      <c r="A21" s="5">
        <f t="shared" si="0"/>
        <v>18</v>
      </c>
      <c r="B21" s="6">
        <v>15338</v>
      </c>
      <c r="C21" s="7">
        <v>44963</v>
      </c>
      <c r="D21" s="8" t="s">
        <v>84</v>
      </c>
      <c r="E21" s="8" t="s">
        <v>12</v>
      </c>
      <c r="F21" s="8" t="s">
        <v>36</v>
      </c>
      <c r="G21" s="8" t="s">
        <v>37</v>
      </c>
      <c r="H21" s="8" t="s">
        <v>47</v>
      </c>
      <c r="I21" s="9">
        <v>4725792</v>
      </c>
      <c r="J21" s="9">
        <v>897900.48</v>
      </c>
      <c r="K21" s="9">
        <v>5623692.4800000004</v>
      </c>
    </row>
    <row r="22" spans="1:11" ht="66" x14ac:dyDescent="0.25">
      <c r="A22" s="5">
        <f t="shared" si="0"/>
        <v>19</v>
      </c>
      <c r="B22" s="6">
        <v>15280</v>
      </c>
      <c r="C22" s="7">
        <v>44963</v>
      </c>
      <c r="D22" s="8" t="s">
        <v>85</v>
      </c>
      <c r="E22" s="8" t="s">
        <v>12</v>
      </c>
      <c r="F22" s="8" t="s">
        <v>36</v>
      </c>
      <c r="G22" s="8" t="s">
        <v>37</v>
      </c>
      <c r="H22" s="8" t="s">
        <v>48</v>
      </c>
      <c r="I22" s="9">
        <v>4725792</v>
      </c>
      <c r="J22" s="9">
        <v>897900.48</v>
      </c>
      <c r="K22" s="9">
        <v>5623692.4800000004</v>
      </c>
    </row>
    <row r="23" spans="1:11" ht="66" x14ac:dyDescent="0.25">
      <c r="A23" s="5">
        <f t="shared" si="0"/>
        <v>20</v>
      </c>
      <c r="B23" s="6">
        <v>15289</v>
      </c>
      <c r="C23" s="7">
        <v>44963</v>
      </c>
      <c r="D23" s="8" t="s">
        <v>86</v>
      </c>
      <c r="E23" s="8" t="s">
        <v>12</v>
      </c>
      <c r="F23" s="8" t="s">
        <v>49</v>
      </c>
      <c r="G23" s="8" t="s">
        <v>14</v>
      </c>
      <c r="H23" s="8" t="s">
        <v>50</v>
      </c>
      <c r="I23" s="9">
        <v>20719102.800000001</v>
      </c>
      <c r="J23" s="9">
        <v>3936629.53</v>
      </c>
      <c r="K23" s="9">
        <v>24655732.330000002</v>
      </c>
    </row>
    <row r="24" spans="1:11" ht="66" x14ac:dyDescent="0.25">
      <c r="A24" s="5">
        <f t="shared" si="0"/>
        <v>21</v>
      </c>
      <c r="B24" s="6">
        <v>15296</v>
      </c>
      <c r="C24" s="7">
        <v>44963</v>
      </c>
      <c r="D24" s="8" t="s">
        <v>87</v>
      </c>
      <c r="E24" s="8" t="s">
        <v>12</v>
      </c>
      <c r="F24" s="8" t="s">
        <v>36</v>
      </c>
      <c r="G24" s="8" t="s">
        <v>37</v>
      </c>
      <c r="H24" s="8" t="s">
        <v>51</v>
      </c>
      <c r="I24" s="9">
        <v>4725792</v>
      </c>
      <c r="J24" s="9">
        <v>897900.48</v>
      </c>
      <c r="K24" s="9">
        <v>5623692.4800000004</v>
      </c>
    </row>
    <row r="25" spans="1:11" ht="66" x14ac:dyDescent="0.25">
      <c r="A25" s="5">
        <f t="shared" si="0"/>
        <v>22</v>
      </c>
      <c r="B25" s="6">
        <v>15302</v>
      </c>
      <c r="C25" s="7">
        <v>44963</v>
      </c>
      <c r="D25" s="8" t="s">
        <v>88</v>
      </c>
      <c r="E25" s="8" t="s">
        <v>12</v>
      </c>
      <c r="F25" s="8" t="s">
        <v>36</v>
      </c>
      <c r="G25" s="8" t="s">
        <v>37</v>
      </c>
      <c r="H25" s="8" t="s">
        <v>52</v>
      </c>
      <c r="I25" s="9">
        <v>2362896</v>
      </c>
      <c r="J25" s="9">
        <v>448950.24</v>
      </c>
      <c r="K25" s="9">
        <v>2811846.24</v>
      </c>
    </row>
    <row r="26" spans="1:11" ht="33" x14ac:dyDescent="0.25">
      <c r="A26" s="5">
        <f t="shared" si="0"/>
        <v>23</v>
      </c>
      <c r="B26" s="6">
        <v>15308</v>
      </c>
      <c r="C26" s="7">
        <v>44963</v>
      </c>
      <c r="D26" s="8" t="s">
        <v>89</v>
      </c>
      <c r="E26" s="8" t="s">
        <v>43</v>
      </c>
      <c r="F26" s="8" t="s">
        <v>53</v>
      </c>
      <c r="G26" s="8" t="s">
        <v>14</v>
      </c>
      <c r="H26" s="8" t="s">
        <v>54</v>
      </c>
      <c r="I26" s="9">
        <v>8369820.6799999997</v>
      </c>
      <c r="J26" s="9">
        <v>1590265.93</v>
      </c>
      <c r="K26" s="9">
        <v>9960086.6099999994</v>
      </c>
    </row>
    <row r="27" spans="1:11" ht="66" x14ac:dyDescent="0.25">
      <c r="A27" s="5">
        <f t="shared" si="0"/>
        <v>24</v>
      </c>
      <c r="B27" s="6">
        <v>15310</v>
      </c>
      <c r="C27" s="7">
        <v>44963</v>
      </c>
      <c r="D27" s="8" t="s">
        <v>90</v>
      </c>
      <c r="E27" s="8" t="s">
        <v>12</v>
      </c>
      <c r="F27" s="8" t="s">
        <v>36</v>
      </c>
      <c r="G27" s="8" t="s">
        <v>37</v>
      </c>
      <c r="H27" s="8" t="s">
        <v>55</v>
      </c>
      <c r="I27" s="9">
        <v>3544344</v>
      </c>
      <c r="J27" s="9">
        <v>673425.36</v>
      </c>
      <c r="K27" s="9">
        <v>4217769.3600000003</v>
      </c>
    </row>
    <row r="28" spans="1:11" ht="33" x14ac:dyDescent="0.25">
      <c r="A28" s="5">
        <f t="shared" si="0"/>
        <v>25</v>
      </c>
      <c r="B28" s="6">
        <v>15315</v>
      </c>
      <c r="C28" s="7">
        <v>44963</v>
      </c>
      <c r="D28" s="8" t="s">
        <v>91</v>
      </c>
      <c r="E28" s="8" t="s">
        <v>19</v>
      </c>
      <c r="F28" s="8" t="s">
        <v>53</v>
      </c>
      <c r="G28" s="8" t="s">
        <v>14</v>
      </c>
      <c r="H28" s="8" t="s">
        <v>56</v>
      </c>
      <c r="I28" s="9">
        <v>3224860.77</v>
      </c>
      <c r="J28" s="9">
        <v>612723.55000000005</v>
      </c>
      <c r="K28" s="9">
        <v>3837584.3200000003</v>
      </c>
    </row>
    <row r="29" spans="1:11" ht="33" x14ac:dyDescent="0.25">
      <c r="A29" s="5">
        <f t="shared" si="0"/>
        <v>26</v>
      </c>
      <c r="B29" s="6">
        <v>15320</v>
      </c>
      <c r="C29" s="7">
        <v>44963</v>
      </c>
      <c r="D29" s="8" t="s">
        <v>92</v>
      </c>
      <c r="E29" s="8" t="s">
        <v>19</v>
      </c>
      <c r="F29" s="8" t="s">
        <v>57</v>
      </c>
      <c r="G29" s="8" t="s">
        <v>58</v>
      </c>
      <c r="H29" s="8" t="s">
        <v>59</v>
      </c>
      <c r="I29" s="9">
        <v>8786300.7899999991</v>
      </c>
      <c r="J29" s="9">
        <v>1669397.15</v>
      </c>
      <c r="K29" s="9">
        <v>10455697.939999999</v>
      </c>
    </row>
    <row r="30" spans="1:11" ht="33" x14ac:dyDescent="0.25">
      <c r="A30" s="5">
        <f t="shared" si="0"/>
        <v>27</v>
      </c>
      <c r="B30" s="6">
        <v>15330</v>
      </c>
      <c r="C30" s="7">
        <v>44963</v>
      </c>
      <c r="D30" s="8" t="s">
        <v>93</v>
      </c>
      <c r="E30" s="8" t="s">
        <v>19</v>
      </c>
      <c r="F30" s="8" t="s">
        <v>36</v>
      </c>
      <c r="G30" s="8" t="s">
        <v>37</v>
      </c>
      <c r="H30" s="8" t="s">
        <v>60</v>
      </c>
      <c r="I30" s="9">
        <v>17280055.359999999</v>
      </c>
      <c r="J30" s="9">
        <v>3283210.52</v>
      </c>
      <c r="K30" s="9">
        <v>20563265.879999999</v>
      </c>
    </row>
    <row r="31" spans="1:11" ht="33" x14ac:dyDescent="0.25">
      <c r="A31" s="5">
        <f t="shared" si="0"/>
        <v>28</v>
      </c>
      <c r="B31" s="6">
        <v>15337</v>
      </c>
      <c r="C31" s="7">
        <v>44963</v>
      </c>
      <c r="D31" s="8" t="s">
        <v>94</v>
      </c>
      <c r="E31" s="8" t="s">
        <v>61</v>
      </c>
      <c r="F31" s="8" t="s">
        <v>32</v>
      </c>
      <c r="G31" s="8" t="s">
        <v>32</v>
      </c>
      <c r="H31" s="8" t="s">
        <v>62</v>
      </c>
      <c r="I31" s="9">
        <v>5354322.34</v>
      </c>
      <c r="J31" s="9">
        <v>1017321.24</v>
      </c>
      <c r="K31" s="9">
        <v>6371643.5800000001</v>
      </c>
    </row>
    <row r="32" spans="1:11" ht="33" x14ac:dyDescent="0.25">
      <c r="A32" s="5">
        <f t="shared" si="0"/>
        <v>29</v>
      </c>
      <c r="B32" s="6">
        <v>15341</v>
      </c>
      <c r="C32" s="7">
        <v>44963</v>
      </c>
      <c r="D32" s="8" t="s">
        <v>95</v>
      </c>
      <c r="E32" s="8" t="s">
        <v>19</v>
      </c>
      <c r="F32" s="8" t="s">
        <v>63</v>
      </c>
      <c r="G32" s="8" t="s">
        <v>64</v>
      </c>
      <c r="H32" s="8" t="s">
        <v>65</v>
      </c>
      <c r="I32" s="9">
        <v>2246208.3199999998</v>
      </c>
      <c r="J32" s="9">
        <v>426779.58</v>
      </c>
      <c r="K32" s="9">
        <v>2672987.9</v>
      </c>
    </row>
    <row r="33" spans="1:11" ht="66" x14ac:dyDescent="0.25">
      <c r="A33" s="5">
        <f t="shared" si="0"/>
        <v>30</v>
      </c>
      <c r="B33" s="6">
        <v>15382</v>
      </c>
      <c r="C33" s="7">
        <v>44963</v>
      </c>
      <c r="D33" s="8" t="s">
        <v>96</v>
      </c>
      <c r="E33" s="8" t="s">
        <v>12</v>
      </c>
      <c r="F33" s="8" t="s">
        <v>36</v>
      </c>
      <c r="G33" s="8" t="s">
        <v>37</v>
      </c>
      <c r="H33" s="8" t="s">
        <v>66</v>
      </c>
      <c r="I33" s="9">
        <v>2362896</v>
      </c>
      <c r="J33" s="9">
        <v>448950.24</v>
      </c>
      <c r="K33" s="9">
        <v>2811846.24</v>
      </c>
    </row>
    <row r="34" spans="1:11" ht="18" x14ac:dyDescent="0.25">
      <c r="B34" s="10"/>
      <c r="C34" s="11"/>
      <c r="D34" s="11"/>
      <c r="H34" s="12" t="s">
        <v>11</v>
      </c>
      <c r="I34" s="13">
        <f>SUM(I4:I33)</f>
        <v>191715358.84999999</v>
      </c>
      <c r="J34" s="13">
        <f>SUM(J4:J33)</f>
        <v>36425918.170000002</v>
      </c>
      <c r="K34" s="13">
        <f>SUM(K4:K33)</f>
        <v>228141277.02000004</v>
      </c>
    </row>
    <row r="35" spans="1:11" ht="11.1" customHeight="1" x14ac:dyDescent="0.25">
      <c r="B35" s="10"/>
      <c r="C35" s="11"/>
      <c r="D35" s="11"/>
    </row>
    <row r="36" spans="1:11" ht="11.1" customHeight="1" x14ac:dyDescent="0.25">
      <c r="B36" s="10"/>
      <c r="C36" s="11"/>
      <c r="D36" s="11"/>
    </row>
    <row r="37" spans="1:11" ht="4.5" customHeight="1" x14ac:dyDescent="0.25">
      <c r="B37" s="10"/>
      <c r="C37" s="11"/>
      <c r="D37" s="11"/>
    </row>
    <row r="38" spans="1:11" ht="12" customHeight="1" x14ac:dyDescent="0.25">
      <c r="B38" s="10"/>
      <c r="C38" s="11"/>
      <c r="D38" s="11"/>
    </row>
    <row r="39" spans="1:11" ht="11.1" customHeight="1" x14ac:dyDescent="0.25">
      <c r="B39" s="10"/>
      <c r="C39" s="11"/>
      <c r="D39" s="11"/>
    </row>
    <row r="40" spans="1:11" ht="11.1" customHeight="1" x14ac:dyDescent="0.25">
      <c r="B40" s="10"/>
      <c r="C40" s="11"/>
      <c r="D40" s="11"/>
    </row>
    <row r="41" spans="1:11" ht="12" customHeight="1" x14ac:dyDescent="0.25">
      <c r="B41" s="11"/>
      <c r="C41" s="11"/>
      <c r="D41" s="11"/>
    </row>
    <row r="42" spans="1:11" x14ac:dyDescent="0.25">
      <c r="B42" s="11"/>
      <c r="C42" s="11"/>
      <c r="D42" s="11"/>
    </row>
    <row r="43" spans="1:11" x14ac:dyDescent="0.25">
      <c r="B43" s="11"/>
      <c r="C43" s="11"/>
      <c r="D43" s="11"/>
    </row>
    <row r="44" spans="1:11" x14ac:dyDescent="0.25">
      <c r="B44" s="11"/>
      <c r="C44" s="11"/>
      <c r="D44" s="11"/>
    </row>
    <row r="45" spans="1:11" x14ac:dyDescent="0.25">
      <c r="B45" s="11"/>
      <c r="C45" s="11"/>
      <c r="D45" s="11"/>
    </row>
    <row r="46" spans="1:11" x14ac:dyDescent="0.25">
      <c r="B46" s="11"/>
      <c r="C46" s="11"/>
      <c r="D46" s="11"/>
    </row>
  </sheetData>
  <autoFilter ref="A3:K3"/>
  <conditionalFormatting sqref="B4:C33">
    <cfRule type="cellIs" dxfId="3" priority="4" operator="equal">
      <formula>0</formula>
    </cfRule>
  </conditionalFormatting>
  <conditionalFormatting sqref="D4:D33">
    <cfRule type="cellIs" dxfId="2" priority="3" operator="equal">
      <formula>0</formula>
    </cfRule>
  </conditionalFormatting>
  <conditionalFormatting sqref="I4:K33">
    <cfRule type="cellIs" dxfId="1" priority="2" operator="equal">
      <formula>0</formula>
    </cfRule>
  </conditionalFormatting>
  <conditionalFormatting sqref="A4:K33">
    <cfRule type="expression" dxfId="0" priority="1">
      <formula>IF($B4&lt;&gt;"",1,0)</formula>
    </cfRule>
  </conditionalFormatting>
  <pageMargins left="0.23622047244094491" right="0.23622047244094491" top="1.03" bottom="0.27559055118110237" header="0.15748031496062992" footer="0.15748031496062992"/>
  <pageSetup paperSize="9" scale="54" fitToHeight="0" orientation="landscape" r:id="rId1"/>
  <headerFooter alignWithMargins="0">
    <oddHeader xml:space="preserve">&amp;L
&amp;G &amp;"Trebuchet MS,Bold"&amp;16MINISTERUL DEZVOLTĂRII, 
LUCRĂRILOR PUBLICE ȘI ADMINISTRAȚIEI &amp;"-,Regular"&amp;11
 &amp;C
Direcția Generală Implementare 
Plan Național de Redresare și Reziliență
Bd. Libertății nr. 16, 
Latura Nord, sector 5
&amp;R
</oddHeader>
    <oddFooter>&amp;R&amp;8pag. &amp;P din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contracte</vt:lpstr>
      <vt:lpstr>contracte!Print_Titles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 Nica</dc:creator>
  <cp:lastModifiedBy>Silvia Ionescu</cp:lastModifiedBy>
  <dcterms:created xsi:type="dcterms:W3CDTF">2023-02-07T06:48:06Z</dcterms:created>
  <dcterms:modified xsi:type="dcterms:W3CDTF">2023-02-10T08:11:59Z</dcterms:modified>
</cp:coreProperties>
</file>