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ListaProiecte!$A$3:$K$3</definedName>
    <definedName name="DocTemplates">OFFSET([1]Mail!$E$6,,,COUNTA([1]Mail!$E$6:$E$100),1)</definedName>
    <definedName name="_xlnm.Print_Titles" localSheetId="0">ListaProiecte!$3:$3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l="1"/>
  <c r="A7" i="1" s="1"/>
  <c r="A8" i="1" s="1"/>
  <c r="A9" i="1" s="1"/>
  <c r="A10" i="1" s="1"/>
  <c r="J42" i="1" l="1"/>
  <c r="K42" i="1"/>
  <c r="I42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<sst xmlns="http://schemas.openxmlformats.org/spreadsheetml/2006/main" count="203" uniqueCount="113">
  <si>
    <t xml:space="preserve">Lista proiectelor selectate în vederea contractării în cadrul Planului Național de Redresare și Reziliență Componenta 5 – Valul Renovării Runda 1  </t>
  </si>
  <si>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</si>
  <si>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</si>
  <si>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</si>
  <si>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</si>
  <si>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</si>
  <si>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</si>
  <si>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</si>
  <si>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</si>
  <si>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</si>
  <si>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</si>
  <si>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</si>
  <si>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</si>
  <si>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B2.1.a - Renovare energetică moderată a clădirilor publice - Autorități locale</t>
  </si>
  <si>
    <t>TÂRGU MUREȘ</t>
  </si>
  <si>
    <t>MUREȘ</t>
  </si>
  <si>
    <t xml:space="preserve">"Eficientizarea Energetică a Liceului Teoretic Gheorghe Marinescu din Municipiul Târgu Mureș” </t>
  </si>
  <si>
    <t>EFICIENTIZARE ENERGETICA SCOALA GIMNAZIALA ROMULUS GUGA DIN MUNICIPIUL TARGU MURES"</t>
  </si>
  <si>
    <t>SIGHIȘOARA</t>
  </si>
  <si>
    <t>”Reabilitare energetică moderată a Școlii Gimnaziale Radu Popa Sighișoara, județul Mureș”</t>
  </si>
  <si>
    <t>”Reabilitare și eficientizare energetică clădiri cu funcțiuni medicale în Municipiul Sighișoara, strada Zaharia Boiu, nr. 29, județul Mureș”</t>
  </si>
  <si>
    <t>SIBIU</t>
  </si>
  <si>
    <t>Reabilitare Școala Gimnazială nr. 25 în vederea îmbunătățirii eficienței energetice</t>
  </si>
  <si>
    <t>”Reabilitare energetică moderată a Școlii Gimnaziale Nicolae Iorga Sighișoara, județul Mureș”</t>
  </si>
  <si>
    <t xml:space="preserve">Reabilitare Școala Gimnazială Nicolae Iorga în vederea îmbunătățirii eficienței energetice </t>
  </si>
  <si>
    <t xml:space="preserve"> Reabilitare Liceul Teoretic Onisifor Ghibu în vederea îmbunătățirii eficienței energetice</t>
  </si>
  <si>
    <t>”Reabilitare energetică moderată a Școlii Gimnaziale Miron Neagu Sighișoara, județul Mureș”</t>
  </si>
  <si>
    <t xml:space="preserve">Reabilitare Școala Gimnazială REGELE FERDINAND în vederea îmbunătățirii eficienței energetic </t>
  </si>
  <si>
    <t>”Reabilitare energetică moderată a Școlii Primare Dealul Viilor, județul Mureș”</t>
  </si>
  <si>
    <t>”Reabilitare și eficientizare energetică clădiri cu funcțiuni medicale în Municipiul Sighișoara, strada Zaharia Boiu, nr. 42, județul Mureș”</t>
  </si>
  <si>
    <t>TÂRGU SECUIESC</t>
  </si>
  <si>
    <t>COVASNA</t>
  </si>
  <si>
    <t>Creşterea eficienţei energetice a clădirii grădiniţei cu program prelungit „MANOCSKA” din Municipiul Târgu Secuiesc</t>
  </si>
  <si>
    <t>MIERCUREA-CIUC</t>
  </si>
  <si>
    <t>HARGHITA</t>
  </si>
  <si>
    <t>Reabilitare și extindere/mansardare Casă de cultură municipală</t>
  </si>
  <si>
    <t>B2.2.a - Renovare energetică aprofundată a clădirilor publice - Autorități locale</t>
  </si>
  <si>
    <t>SFÂNTU GHEORGHE</t>
  </si>
  <si>
    <t>Reabilitarea termică și modernizarea clădirii instituției antepreșcolare în cadrul GPP „ Napsugár”</t>
  </si>
  <si>
    <t>Reabilitarea cladirii Primariei din str. Mihail Sadoveanu nr.4</t>
  </si>
  <si>
    <t>Reabilitarea exterioara a cladirii Primariei</t>
  </si>
  <si>
    <t>Reabilitarea Galeriei Nagy Imre</t>
  </si>
  <si>
    <t>Reabilitare Colegiul Național Octavian Goga în vederea îmbunătățirii eficienței energetice</t>
  </si>
  <si>
    <t>Reabilitare energetică moderată Școala Gimnazială Zaharia Boiu, Municipiul Sighișoara, județul Mureș</t>
  </si>
  <si>
    <t>GHEORGHENI</t>
  </si>
  <si>
    <t>Reabilitarea termică a Bibliotecii Municipale din Municipiul Gheorgheni, str. Kossuth Lajos, Nr.25, Județul Harghita</t>
  </si>
  <si>
    <t>ODORHEIU SECUIESC</t>
  </si>
  <si>
    <t>Renovarea energetică a clădirilor publice: Școala Gimnazială "Orbán Balázs" din Municipiul Odorheiu Secuiesc</t>
  </si>
  <si>
    <t>Reabilitarea termică a clădirii sediu secundar Primăria Municipiului Gheorgheni, strada Carpați, nr. 7, județul Harghita.</t>
  </si>
  <si>
    <t>”Reabilitare și eficientizare energetică clădiri cu funcțiuni medicale în Municipiul Sighișoara, strada Zaharia Boiu, nr. 40, județul Mureș”</t>
  </si>
  <si>
    <t>OLTENIȚA</t>
  </si>
  <si>
    <t>CĂLĂRAȘI</t>
  </si>
  <si>
    <t xml:space="preserve">REABILITARE ENERGETICA SEDIU PRIMARIE  </t>
  </si>
  <si>
    <t>PLOIEȘTI</t>
  </si>
  <si>
    <t>PRAHOVA</t>
  </si>
  <si>
    <t>Renovare clădire – Școala Gimnazială George Coșbuc – Corp C2</t>
  </si>
  <si>
    <t>ROȘIORI DE VEDE</t>
  </si>
  <si>
    <t>TELEORMAN</t>
  </si>
  <si>
    <t>Renovarea energetica moderata a scolii Dan Berindei din Municipiul Roșiori de Vede, judetul Teleorman</t>
  </si>
  <si>
    <t>BRĂILA</t>
  </si>
  <si>
    <t>Renovare energetica Gradinita cu program prelungit nr.8-Braila</t>
  </si>
  <si>
    <t>Amenajare curte și modernizarea clădirii instituției: Școala Gimnazială Ady Endre</t>
  </si>
  <si>
    <t>Reabilitare termică la Liceul Tehnologic Economic Administrativ „Berde Áron "</t>
  </si>
  <si>
    <t>Reabilitarea termică, eficientizarea energetică și modernizarea clădirii Școlii Gimnaziale „Váradi József" din Str. Stadionului nr. 12</t>
  </si>
  <si>
    <t>Județul COVASNA prin Consiliul Județean COVASNA</t>
  </si>
  <si>
    <t>Reabilitarea energetică a unor clădiri aparținând Spitalului Județean de Urgență „dr. Fogolyán Kristóf”, Sfântu Gheorghe</t>
  </si>
  <si>
    <t>FĂGĂRAȘ</t>
  </si>
  <si>
    <t>BRAȘOV</t>
  </si>
  <si>
    <t>Reabilitare, modernizarea și dotarea Colegiului Național ”Doamna Stanca, (corp C1,C2), inclusiv creșterea eficienței energetice și gestionarea inteligentă a energiei</t>
  </si>
  <si>
    <t>Reabilitarea termică și eficientizarea energetică a Școlii gimnaziale „Váradi József” din municipiul Sfântu Gheorghe, județul Covasna</t>
  </si>
  <si>
    <t>Reabilitare grădinița cu PP Elefănțelul Curios în vederea îmbunătățirii eficienței energetice</t>
  </si>
  <si>
    <t>”Reabilitare energetică moderată a clădirii publice având destinația Primăria Sighișoara, Municipiul Sighișoara, județul Mureș”</t>
  </si>
  <si>
    <t>Județul HARGHITA prin Consiliul Județean HARGHITA</t>
  </si>
  <si>
    <t>Creșterea eficienței energetice a Palatului Administrativ al județului Harghita</t>
  </si>
  <si>
    <t>”Reabilitare energetică moderată a Liceului Tehnologic nr. 1 Sighișoara, județul Mureș”</t>
  </si>
  <si>
    <t>C5-B2.1.a-750</t>
  </si>
  <si>
    <t>C5-B2.1.a-752</t>
  </si>
  <si>
    <t>C5-B2.1.a-737</t>
  </si>
  <si>
    <t>C5-B2.1.a-730</t>
  </si>
  <si>
    <t>C5-B2.1.a-83</t>
  </si>
  <si>
    <t>C5-B2.1.a-741</t>
  </si>
  <si>
    <t>C5-B2.1.a-406</t>
  </si>
  <si>
    <t>C5-B2.1.a-405</t>
  </si>
  <si>
    <t>C5-B2.1.a-738</t>
  </si>
  <si>
    <t>C5-B2.1.a-407</t>
  </si>
  <si>
    <t>C5-B2.1.a-743</t>
  </si>
  <si>
    <t>C5-B2.1.a-745</t>
  </si>
  <si>
    <t>C5-B2.1.a-649</t>
  </si>
  <si>
    <t>C5-B2.1.a-630</t>
  </si>
  <si>
    <t>C5-B2.2.a-220</t>
  </si>
  <si>
    <t>C5-B2.1.a-384</t>
  </si>
  <si>
    <t>C5-B2.1.a-625</t>
  </si>
  <si>
    <t>C5-B2.2.a-138</t>
  </si>
  <si>
    <t>C5-B2.1.a-365</t>
  </si>
  <si>
    <t>C5-B2.1.a-438</t>
  </si>
  <si>
    <t>C5-B2.1.a-583</t>
  </si>
  <si>
    <t>C5-B2.1.a-671</t>
  </si>
  <si>
    <t>C5-B2.1.a-700</t>
  </si>
  <si>
    <t>C5-B2.2.a-231</t>
  </si>
  <si>
    <t>C5-B2.2.a-34</t>
  </si>
  <si>
    <t>C5-B2.1.a-601</t>
  </si>
  <si>
    <t>C5-B2.1.a-165</t>
  </si>
  <si>
    <t>c5-b2.1.a-729</t>
  </si>
  <si>
    <t>C5-B2.2.a-112</t>
  </si>
  <si>
    <t>C5-B2.1.a-98</t>
  </si>
  <si>
    <t>C5-B2.1.a-697</t>
  </si>
  <si>
    <t>C5-B2.1.a-595</t>
  </si>
  <si>
    <t>C5-B2.1.a-718</t>
  </si>
  <si>
    <t>C5-B2.1.a-692</t>
  </si>
  <si>
    <t>C5-B2.1.a-82</t>
  </si>
  <si>
    <t>C5-B2.1.a-429</t>
  </si>
  <si>
    <t>C5-B2.1.a-358</t>
  </si>
  <si>
    <t>C5-B2.1.a-734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</si>
</sst>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54"/>
  <sheetViews>
    <sheetView tabSelected="1" topLeftCell="C34" zoomScaleNormal="100" zoomScalePageLayoutView="56" workbookViewId="0">
      <selection activeCell="H51" sqref="H51"/>
    </sheetView>
  </sheetViews>
  <sheetFormatPr defaultRowHeight="16.5" x14ac:dyDescent="0.25"/>
  <cols>
    <col min="1" max="1" width="8" style="1" customWidth="1"/>
    <col min="2" max="2" width="16.140625" style="1" customWidth="1"/>
    <col min="3" max="3" width="17" style="1" customWidth="1"/>
    <col min="4" max="4" width="17.140625" style="1" customWidth="1"/>
    <col min="5" max="5" width="32.7109375" style="1" customWidth="1"/>
    <col min="6" max="6" width="19.5703125" style="1" customWidth="1"/>
    <col min="7" max="7" width="21.42578125" style="1" customWidth="1"/>
    <col min="8" max="8" width="69.7109375" style="1" customWidth="1"/>
    <col min="9" max="11" width="20.7109375" style="1" customWidth="1"/>
    <col min="12" max="16384" width="9.140625" style="1"/>
  </cols>
  <sheetData>
    <row r="1" spans="1:11" ht="42" customHeight="1" x14ac:dyDescent="0.25">
      <c r="C1" s="4" t="s">
        <v>0</v>
      </c>
    </row>
    <row r="2" spans="1:11" ht="12" customHeight="1" x14ac:dyDescent="0.25">
      <c r="C2" s="4"/>
    </row>
    <row r="3" spans="1:11" s="2" customFormat="1" ht="76.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ht="49.5" x14ac:dyDescent="0.25">
      <c r="A4" s="6">
        <f t="shared" ref="A4:A41" si="0">IF(B4&lt;&gt;"",IF(ISNUMBER(A3),A3+1,1),"")</f>
        <v>1</v>
      </c>
      <c r="B4" s="7">
        <v>2386</v>
      </c>
      <c r="C4" s="8">
        <v>44935</v>
      </c>
      <c r="D4" s="9" t="s">
        <v>75</v>
      </c>
      <c r="E4" s="9" t="s">
        <v>13</v>
      </c>
      <c r="F4" s="9" t="s">
        <v>14</v>
      </c>
      <c r="G4" s="9" t="s">
        <v>15</v>
      </c>
      <c r="H4" s="9" t="s">
        <v>16</v>
      </c>
      <c r="I4" s="10">
        <v>7906614.2999999998</v>
      </c>
      <c r="J4" s="10">
        <v>1502256.72</v>
      </c>
      <c r="K4" s="10">
        <v>9408871.0199999996</v>
      </c>
    </row>
    <row r="5" spans="1:11" ht="49.5" x14ac:dyDescent="0.25">
      <c r="A5" s="6">
        <f t="shared" si="0"/>
        <v>2</v>
      </c>
      <c r="B5" s="7">
        <v>2387</v>
      </c>
      <c r="C5" s="8">
        <v>44935</v>
      </c>
      <c r="D5" s="9" t="s">
        <v>76</v>
      </c>
      <c r="E5" s="9" t="s">
        <v>13</v>
      </c>
      <c r="F5" s="9" t="s">
        <v>14</v>
      </c>
      <c r="G5" s="9" t="s">
        <v>15</v>
      </c>
      <c r="H5" s="9" t="s">
        <v>17</v>
      </c>
      <c r="I5" s="10">
        <v>8486774.1799999997</v>
      </c>
      <c r="J5" s="10">
        <v>1612487.09</v>
      </c>
      <c r="K5" s="10">
        <v>10099261.27</v>
      </c>
    </row>
    <row r="6" spans="1:11" ht="49.5" x14ac:dyDescent="0.25">
      <c r="A6" s="6">
        <f t="shared" si="0"/>
        <v>3</v>
      </c>
      <c r="B6" s="7">
        <v>2389</v>
      </c>
      <c r="C6" s="8">
        <v>44935</v>
      </c>
      <c r="D6" s="9" t="s">
        <v>77</v>
      </c>
      <c r="E6" s="9" t="s">
        <v>13</v>
      </c>
      <c r="F6" s="9" t="s">
        <v>18</v>
      </c>
      <c r="G6" s="9" t="s">
        <v>15</v>
      </c>
      <c r="H6" s="9" t="s">
        <v>19</v>
      </c>
      <c r="I6" s="10">
        <v>7762900.9900000002</v>
      </c>
      <c r="J6" s="10">
        <v>1474951.19</v>
      </c>
      <c r="K6" s="10">
        <v>9237852.1799999997</v>
      </c>
    </row>
    <row r="7" spans="1:11" ht="49.5" x14ac:dyDescent="0.25">
      <c r="A7" s="6">
        <f t="shared" si="0"/>
        <v>4</v>
      </c>
      <c r="B7" s="7">
        <v>2394</v>
      </c>
      <c r="C7" s="8">
        <v>44935</v>
      </c>
      <c r="D7" s="9" t="s">
        <v>78</v>
      </c>
      <c r="E7" s="9" t="s">
        <v>13</v>
      </c>
      <c r="F7" s="9" t="s">
        <v>18</v>
      </c>
      <c r="G7" s="9" t="s">
        <v>15</v>
      </c>
      <c r="H7" s="9" t="s">
        <v>20</v>
      </c>
      <c r="I7" s="10">
        <v>16697601.49</v>
      </c>
      <c r="J7" s="10">
        <v>3172544.28</v>
      </c>
      <c r="K7" s="10">
        <v>19870145.77</v>
      </c>
    </row>
    <row r="8" spans="1:11" ht="49.5" x14ac:dyDescent="0.25">
      <c r="A8" s="6">
        <f t="shared" si="0"/>
        <v>5</v>
      </c>
      <c r="B8" s="7">
        <v>2395</v>
      </c>
      <c r="C8" s="8">
        <v>44935</v>
      </c>
      <c r="D8" s="9" t="s">
        <v>79</v>
      </c>
      <c r="E8" s="9" t="s">
        <v>13</v>
      </c>
      <c r="F8" s="9" t="s">
        <v>21</v>
      </c>
      <c r="G8" s="9" t="s">
        <v>21</v>
      </c>
      <c r="H8" s="9" t="s">
        <v>22</v>
      </c>
      <c r="I8" s="10">
        <v>8151991.2000000002</v>
      </c>
      <c r="J8" s="10">
        <v>1548878.33</v>
      </c>
      <c r="K8" s="10">
        <v>9700869.5300000012</v>
      </c>
    </row>
    <row r="9" spans="1:11" ht="49.5" x14ac:dyDescent="0.25">
      <c r="A9" s="6">
        <f t="shared" si="0"/>
        <v>6</v>
      </c>
      <c r="B9" s="7">
        <v>2396</v>
      </c>
      <c r="C9" s="8">
        <v>44935</v>
      </c>
      <c r="D9" s="9" t="s">
        <v>80</v>
      </c>
      <c r="E9" s="9" t="s">
        <v>13</v>
      </c>
      <c r="F9" s="9" t="s">
        <v>18</v>
      </c>
      <c r="G9" s="9" t="s">
        <v>15</v>
      </c>
      <c r="H9" s="9" t="s">
        <v>23</v>
      </c>
      <c r="I9" s="10">
        <v>6792538.3700000001</v>
      </c>
      <c r="J9" s="10">
        <v>1290582.29</v>
      </c>
      <c r="K9" s="10">
        <v>8083120.6600000001</v>
      </c>
    </row>
    <row r="10" spans="1:11" ht="49.5" x14ac:dyDescent="0.25">
      <c r="A10" s="6">
        <f t="shared" si="0"/>
        <v>7</v>
      </c>
      <c r="B10" s="7">
        <v>2399</v>
      </c>
      <c r="C10" s="8">
        <v>44935</v>
      </c>
      <c r="D10" s="9" t="s">
        <v>81</v>
      </c>
      <c r="E10" s="9" t="s">
        <v>13</v>
      </c>
      <c r="F10" s="9" t="s">
        <v>21</v>
      </c>
      <c r="G10" s="9" t="s">
        <v>21</v>
      </c>
      <c r="H10" s="9" t="s">
        <v>24</v>
      </c>
      <c r="I10" s="10">
        <v>9694174.6600000001</v>
      </c>
      <c r="J10" s="10">
        <v>1841893.19</v>
      </c>
      <c r="K10" s="10">
        <v>11536067.85</v>
      </c>
    </row>
    <row r="11" spans="1:11" ht="49.5" x14ac:dyDescent="0.25">
      <c r="A11" s="6">
        <f t="shared" si="0"/>
        <v>8</v>
      </c>
      <c r="B11" s="7">
        <v>2401</v>
      </c>
      <c r="C11" s="8">
        <v>44935</v>
      </c>
      <c r="D11" s="9" t="s">
        <v>82</v>
      </c>
      <c r="E11" s="9" t="s">
        <v>13</v>
      </c>
      <c r="F11" s="9" t="s">
        <v>21</v>
      </c>
      <c r="G11" s="9" t="s">
        <v>21</v>
      </c>
      <c r="H11" s="9" t="s">
        <v>25</v>
      </c>
      <c r="I11" s="10">
        <v>10079720.52</v>
      </c>
      <c r="J11" s="10">
        <v>1915146.9</v>
      </c>
      <c r="K11" s="10">
        <v>11994867.42</v>
      </c>
    </row>
    <row r="12" spans="1:11" ht="49.5" x14ac:dyDescent="0.25">
      <c r="A12" s="6">
        <f t="shared" si="0"/>
        <v>9</v>
      </c>
      <c r="B12" s="7">
        <v>2403</v>
      </c>
      <c r="C12" s="8">
        <v>44935</v>
      </c>
      <c r="D12" s="9" t="s">
        <v>83</v>
      </c>
      <c r="E12" s="9" t="s">
        <v>13</v>
      </c>
      <c r="F12" s="9" t="s">
        <v>18</v>
      </c>
      <c r="G12" s="9" t="s">
        <v>15</v>
      </c>
      <c r="H12" s="9" t="s">
        <v>26</v>
      </c>
      <c r="I12" s="10">
        <v>4282158.28</v>
      </c>
      <c r="J12" s="10">
        <v>813610.07</v>
      </c>
      <c r="K12" s="10">
        <v>5095768.3500000006</v>
      </c>
    </row>
    <row r="13" spans="1:11" ht="49.5" x14ac:dyDescent="0.25">
      <c r="A13" s="6">
        <f t="shared" si="0"/>
        <v>10</v>
      </c>
      <c r="B13" s="7">
        <v>2405</v>
      </c>
      <c r="C13" s="8">
        <v>44935</v>
      </c>
      <c r="D13" s="9" t="s">
        <v>84</v>
      </c>
      <c r="E13" s="9" t="s">
        <v>13</v>
      </c>
      <c r="F13" s="9" t="s">
        <v>21</v>
      </c>
      <c r="G13" s="9" t="s">
        <v>21</v>
      </c>
      <c r="H13" s="9" t="s">
        <v>27</v>
      </c>
      <c r="I13" s="10">
        <v>5397378.2400000002</v>
      </c>
      <c r="J13" s="10">
        <v>1025501.87</v>
      </c>
      <c r="K13" s="10">
        <v>6422880.1100000003</v>
      </c>
    </row>
    <row r="14" spans="1:11" ht="49.5" x14ac:dyDescent="0.25">
      <c r="A14" s="6">
        <f t="shared" si="0"/>
        <v>11</v>
      </c>
      <c r="B14" s="7">
        <v>2407</v>
      </c>
      <c r="C14" s="8">
        <v>44935</v>
      </c>
      <c r="D14" s="9" t="s">
        <v>85</v>
      </c>
      <c r="E14" s="9" t="s">
        <v>13</v>
      </c>
      <c r="F14" s="9" t="s">
        <v>18</v>
      </c>
      <c r="G14" s="9" t="s">
        <v>15</v>
      </c>
      <c r="H14" s="9" t="s">
        <v>28</v>
      </c>
      <c r="I14" s="10">
        <v>1659146.81</v>
      </c>
      <c r="J14" s="10">
        <v>315237.89</v>
      </c>
      <c r="K14" s="10">
        <v>1974384.7000000002</v>
      </c>
    </row>
    <row r="15" spans="1:11" ht="49.5" x14ac:dyDescent="0.25">
      <c r="A15" s="6">
        <f t="shared" si="0"/>
        <v>12</v>
      </c>
      <c r="B15" s="7">
        <v>2410</v>
      </c>
      <c r="C15" s="8">
        <v>44935</v>
      </c>
      <c r="D15" s="9" t="s">
        <v>86</v>
      </c>
      <c r="E15" s="9" t="s">
        <v>13</v>
      </c>
      <c r="F15" s="9" t="s">
        <v>18</v>
      </c>
      <c r="G15" s="9" t="s">
        <v>15</v>
      </c>
      <c r="H15" s="9" t="s">
        <v>29</v>
      </c>
      <c r="I15" s="10">
        <v>1964551.12</v>
      </c>
      <c r="J15" s="10">
        <v>373264.71</v>
      </c>
      <c r="K15" s="10">
        <v>2337815.83</v>
      </c>
    </row>
    <row r="16" spans="1:11" ht="49.5" x14ac:dyDescent="0.25">
      <c r="A16" s="6">
        <f t="shared" si="0"/>
        <v>13</v>
      </c>
      <c r="B16" s="7">
        <v>2412</v>
      </c>
      <c r="C16" s="8">
        <v>44935</v>
      </c>
      <c r="D16" s="9" t="s">
        <v>87</v>
      </c>
      <c r="E16" s="9" t="s">
        <v>13</v>
      </c>
      <c r="F16" s="9" t="s">
        <v>30</v>
      </c>
      <c r="G16" s="9" t="s">
        <v>31</v>
      </c>
      <c r="H16" s="9" t="s">
        <v>32</v>
      </c>
      <c r="I16" s="10">
        <v>4503912.13</v>
      </c>
      <c r="J16" s="10">
        <v>855743.3</v>
      </c>
      <c r="K16" s="10">
        <v>5359655.43</v>
      </c>
    </row>
    <row r="17" spans="1:11" ht="49.5" x14ac:dyDescent="0.25">
      <c r="A17" s="6">
        <f t="shared" si="0"/>
        <v>14</v>
      </c>
      <c r="B17" s="7">
        <v>2415</v>
      </c>
      <c r="C17" s="8">
        <v>44935</v>
      </c>
      <c r="D17" s="9" t="s">
        <v>88</v>
      </c>
      <c r="E17" s="9" t="s">
        <v>13</v>
      </c>
      <c r="F17" s="9" t="s">
        <v>33</v>
      </c>
      <c r="G17" s="9" t="s">
        <v>34</v>
      </c>
      <c r="H17" s="9" t="s">
        <v>35</v>
      </c>
      <c r="I17" s="10">
        <v>6151405.9199999999</v>
      </c>
      <c r="J17" s="10">
        <v>1168767.1200000001</v>
      </c>
      <c r="K17" s="10">
        <v>7320173.04</v>
      </c>
    </row>
    <row r="18" spans="1:11" ht="49.5" x14ac:dyDescent="0.25">
      <c r="A18" s="6">
        <f t="shared" si="0"/>
        <v>15</v>
      </c>
      <c r="B18" s="7">
        <v>2420</v>
      </c>
      <c r="C18" s="8">
        <v>44935</v>
      </c>
      <c r="D18" s="9" t="s">
        <v>89</v>
      </c>
      <c r="E18" s="9" t="s">
        <v>36</v>
      </c>
      <c r="F18" s="9" t="s">
        <v>37</v>
      </c>
      <c r="G18" s="9" t="s">
        <v>31</v>
      </c>
      <c r="H18" s="9" t="s">
        <v>38</v>
      </c>
      <c r="I18" s="10">
        <v>2126606.4</v>
      </c>
      <c r="J18" s="10">
        <v>404055.22</v>
      </c>
      <c r="K18" s="10">
        <v>2530661.62</v>
      </c>
    </row>
    <row r="19" spans="1:11" ht="49.5" x14ac:dyDescent="0.25">
      <c r="A19" s="6">
        <f t="shared" si="0"/>
        <v>16</v>
      </c>
      <c r="B19" s="7">
        <v>2424</v>
      </c>
      <c r="C19" s="8">
        <v>44935</v>
      </c>
      <c r="D19" s="9" t="s">
        <v>90</v>
      </c>
      <c r="E19" s="9" t="s">
        <v>13</v>
      </c>
      <c r="F19" s="9" t="s">
        <v>33</v>
      </c>
      <c r="G19" s="9" t="s">
        <v>34</v>
      </c>
      <c r="H19" s="9" t="s">
        <v>39</v>
      </c>
      <c r="I19" s="10">
        <v>6998307.2300000004</v>
      </c>
      <c r="J19" s="10">
        <v>1329678.3700000001</v>
      </c>
      <c r="K19" s="10">
        <v>8327985.6000000006</v>
      </c>
    </row>
    <row r="20" spans="1:11" ht="49.5" x14ac:dyDescent="0.25">
      <c r="A20" s="6">
        <f t="shared" si="0"/>
        <v>17</v>
      </c>
      <c r="B20" s="7">
        <v>2430</v>
      </c>
      <c r="C20" s="8">
        <v>44935</v>
      </c>
      <c r="D20" s="9" t="s">
        <v>91</v>
      </c>
      <c r="E20" s="9" t="s">
        <v>13</v>
      </c>
      <c r="F20" s="9" t="s">
        <v>33</v>
      </c>
      <c r="G20" s="9" t="s">
        <v>34</v>
      </c>
      <c r="H20" s="9" t="s">
        <v>40</v>
      </c>
      <c r="I20" s="10">
        <v>17821749.260000002</v>
      </c>
      <c r="J20" s="10">
        <v>3386132.36</v>
      </c>
      <c r="K20" s="10">
        <v>21207881.620000001</v>
      </c>
    </row>
    <row r="21" spans="1:11" ht="49.5" x14ac:dyDescent="0.25">
      <c r="A21" s="6">
        <f t="shared" si="0"/>
        <v>18</v>
      </c>
      <c r="B21" s="7">
        <v>2435</v>
      </c>
      <c r="C21" s="8">
        <v>44935</v>
      </c>
      <c r="D21" s="9" t="s">
        <v>92</v>
      </c>
      <c r="E21" s="9" t="s">
        <v>36</v>
      </c>
      <c r="F21" s="9" t="s">
        <v>33</v>
      </c>
      <c r="G21" s="9" t="s">
        <v>34</v>
      </c>
      <c r="H21" s="9" t="s">
        <v>41</v>
      </c>
      <c r="I21" s="10">
        <v>1304515.5</v>
      </c>
      <c r="J21" s="10">
        <v>247857.95</v>
      </c>
      <c r="K21" s="10">
        <v>1552373.45</v>
      </c>
    </row>
    <row r="22" spans="1:11" ht="49.5" x14ac:dyDescent="0.25">
      <c r="A22" s="6">
        <f t="shared" si="0"/>
        <v>19</v>
      </c>
      <c r="B22" s="7">
        <v>2437</v>
      </c>
      <c r="C22" s="8">
        <v>44935</v>
      </c>
      <c r="D22" s="9" t="s">
        <v>93</v>
      </c>
      <c r="E22" s="9" t="s">
        <v>13</v>
      </c>
      <c r="F22" s="9" t="s">
        <v>21</v>
      </c>
      <c r="G22" s="9" t="s">
        <v>21</v>
      </c>
      <c r="H22" s="9" t="s">
        <v>42</v>
      </c>
      <c r="I22" s="10">
        <v>10824820.390000001</v>
      </c>
      <c r="J22" s="10">
        <v>2056715.87</v>
      </c>
      <c r="K22" s="10">
        <v>12881536.260000002</v>
      </c>
    </row>
    <row r="23" spans="1:11" ht="49.5" x14ac:dyDescent="0.25">
      <c r="A23" s="6">
        <f t="shared" si="0"/>
        <v>20</v>
      </c>
      <c r="B23" s="7">
        <v>2438</v>
      </c>
      <c r="C23" s="8">
        <v>44935</v>
      </c>
      <c r="D23" s="9" t="s">
        <v>94</v>
      </c>
      <c r="E23" s="9" t="s">
        <v>13</v>
      </c>
      <c r="F23" s="9" t="s">
        <v>18</v>
      </c>
      <c r="G23" s="9" t="s">
        <v>15</v>
      </c>
      <c r="H23" s="9" t="s">
        <v>43</v>
      </c>
      <c r="I23" s="10">
        <v>10310102.880000001</v>
      </c>
      <c r="J23" s="10">
        <v>1958919.55</v>
      </c>
      <c r="K23" s="10">
        <v>12269022.430000002</v>
      </c>
    </row>
    <row r="24" spans="1:11" ht="49.5" x14ac:dyDescent="0.25">
      <c r="A24" s="6">
        <f t="shared" si="0"/>
        <v>21</v>
      </c>
      <c r="B24" s="7">
        <v>2439</v>
      </c>
      <c r="C24" s="8">
        <v>44935</v>
      </c>
      <c r="D24" s="9" t="s">
        <v>95</v>
      </c>
      <c r="E24" s="9" t="s">
        <v>13</v>
      </c>
      <c r="F24" s="9" t="s">
        <v>44</v>
      </c>
      <c r="G24" s="9" t="s">
        <v>34</v>
      </c>
      <c r="H24" s="9" t="s">
        <v>45</v>
      </c>
      <c r="I24" s="10">
        <v>1379734.36</v>
      </c>
      <c r="J24" s="10">
        <v>262149.53000000003</v>
      </c>
      <c r="K24" s="10">
        <v>1641883.8900000001</v>
      </c>
    </row>
    <row r="25" spans="1:11" ht="49.5" x14ac:dyDescent="0.25">
      <c r="A25" s="6">
        <f t="shared" si="0"/>
        <v>22</v>
      </c>
      <c r="B25" s="7">
        <v>2442</v>
      </c>
      <c r="C25" s="8">
        <v>44935</v>
      </c>
      <c r="D25" s="9" t="s">
        <v>96</v>
      </c>
      <c r="E25" s="9" t="s">
        <v>13</v>
      </c>
      <c r="F25" s="9" t="s">
        <v>46</v>
      </c>
      <c r="G25" s="9" t="s">
        <v>34</v>
      </c>
      <c r="H25" s="9" t="s">
        <v>47</v>
      </c>
      <c r="I25" s="10">
        <v>4989353.3600000003</v>
      </c>
      <c r="J25" s="10">
        <v>947977.14</v>
      </c>
      <c r="K25" s="10">
        <v>5937330.5</v>
      </c>
    </row>
    <row r="26" spans="1:11" ht="49.5" x14ac:dyDescent="0.25">
      <c r="A26" s="6">
        <f t="shared" si="0"/>
        <v>23</v>
      </c>
      <c r="B26" s="7">
        <v>2444</v>
      </c>
      <c r="C26" s="8">
        <v>44935</v>
      </c>
      <c r="D26" s="9" t="s">
        <v>97</v>
      </c>
      <c r="E26" s="9" t="s">
        <v>13</v>
      </c>
      <c r="F26" s="9" t="s">
        <v>44</v>
      </c>
      <c r="G26" s="9" t="s">
        <v>34</v>
      </c>
      <c r="H26" s="9" t="s">
        <v>48</v>
      </c>
      <c r="I26" s="10">
        <v>8033649.4900000002</v>
      </c>
      <c r="J26" s="10">
        <v>1526393.4</v>
      </c>
      <c r="K26" s="10">
        <v>9560042.8900000006</v>
      </c>
    </row>
    <row r="27" spans="1:11" ht="49.5" x14ac:dyDescent="0.25">
      <c r="A27" s="6">
        <f t="shared" si="0"/>
        <v>24</v>
      </c>
      <c r="B27" s="7">
        <v>2446</v>
      </c>
      <c r="C27" s="8">
        <v>44935</v>
      </c>
      <c r="D27" s="9" t="s">
        <v>98</v>
      </c>
      <c r="E27" s="9" t="s">
        <v>36</v>
      </c>
      <c r="F27" s="9" t="s">
        <v>18</v>
      </c>
      <c r="G27" s="9" t="s">
        <v>15</v>
      </c>
      <c r="H27" s="9" t="s">
        <v>49</v>
      </c>
      <c r="I27" s="10">
        <v>4745482.8</v>
      </c>
      <c r="J27" s="10">
        <v>901641.73</v>
      </c>
      <c r="K27" s="10">
        <v>5647124.5299999993</v>
      </c>
    </row>
    <row r="28" spans="1:11" ht="49.5" x14ac:dyDescent="0.25">
      <c r="A28" s="6">
        <f t="shared" si="0"/>
        <v>25</v>
      </c>
      <c r="B28" s="7">
        <v>2449</v>
      </c>
      <c r="C28" s="8">
        <v>44935</v>
      </c>
      <c r="D28" s="9" t="s">
        <v>99</v>
      </c>
      <c r="E28" s="9" t="s">
        <v>36</v>
      </c>
      <c r="F28" s="9" t="s">
        <v>50</v>
      </c>
      <c r="G28" s="9" t="s">
        <v>51</v>
      </c>
      <c r="H28" s="9" t="s">
        <v>52</v>
      </c>
      <c r="I28" s="10">
        <v>5006385.9000000004</v>
      </c>
      <c r="J28" s="10">
        <v>951213.32</v>
      </c>
      <c r="K28" s="10">
        <v>5957599.2200000007</v>
      </c>
    </row>
    <row r="29" spans="1:11" ht="49.5" x14ac:dyDescent="0.25">
      <c r="A29" s="6">
        <f t="shared" si="0"/>
        <v>26</v>
      </c>
      <c r="B29" s="7">
        <v>2436</v>
      </c>
      <c r="C29" s="8">
        <v>44935</v>
      </c>
      <c r="D29" s="9" t="s">
        <v>100</v>
      </c>
      <c r="E29" s="9" t="s">
        <v>13</v>
      </c>
      <c r="F29" s="9" t="s">
        <v>53</v>
      </c>
      <c r="G29" s="9" t="s">
        <v>54</v>
      </c>
      <c r="H29" s="9" t="s">
        <v>55</v>
      </c>
      <c r="I29" s="10">
        <v>1771778.18</v>
      </c>
      <c r="J29" s="10">
        <v>336637.85</v>
      </c>
      <c r="K29" s="10">
        <v>2108416.0299999998</v>
      </c>
    </row>
    <row r="30" spans="1:11" ht="49.5" x14ac:dyDescent="0.25">
      <c r="A30" s="6">
        <f t="shared" si="0"/>
        <v>27</v>
      </c>
      <c r="B30" s="7">
        <v>2433</v>
      </c>
      <c r="C30" s="8">
        <v>44935</v>
      </c>
      <c r="D30" s="9" t="s">
        <v>101</v>
      </c>
      <c r="E30" s="9" t="s">
        <v>13</v>
      </c>
      <c r="F30" s="9" t="s">
        <v>56</v>
      </c>
      <c r="G30" s="9" t="s">
        <v>57</v>
      </c>
      <c r="H30" s="9" t="s">
        <v>58</v>
      </c>
      <c r="I30" s="10">
        <v>5132997.74</v>
      </c>
      <c r="J30" s="10">
        <v>975269.57</v>
      </c>
      <c r="K30" s="10">
        <v>6108267.3100000005</v>
      </c>
    </row>
    <row r="31" spans="1:11" ht="49.5" x14ac:dyDescent="0.25">
      <c r="A31" s="6">
        <f t="shared" si="0"/>
        <v>28</v>
      </c>
      <c r="B31" s="7">
        <v>2429</v>
      </c>
      <c r="C31" s="8">
        <v>44935</v>
      </c>
      <c r="D31" s="9" t="s">
        <v>102</v>
      </c>
      <c r="E31" s="9" t="s">
        <v>13</v>
      </c>
      <c r="F31" s="9" t="s">
        <v>59</v>
      </c>
      <c r="G31" s="9" t="s">
        <v>59</v>
      </c>
      <c r="H31" s="9" t="s">
        <v>60</v>
      </c>
      <c r="I31" s="10">
        <v>4288656.24</v>
      </c>
      <c r="J31" s="10">
        <v>814844.69</v>
      </c>
      <c r="K31" s="10">
        <v>5103500.93</v>
      </c>
    </row>
    <row r="32" spans="1:11" ht="49.5" x14ac:dyDescent="0.25">
      <c r="A32" s="6">
        <f t="shared" si="0"/>
        <v>29</v>
      </c>
      <c r="B32" s="7">
        <v>2425</v>
      </c>
      <c r="C32" s="8">
        <v>44935</v>
      </c>
      <c r="D32" s="9" t="s">
        <v>103</v>
      </c>
      <c r="E32" s="9" t="s">
        <v>36</v>
      </c>
      <c r="F32" s="9" t="s">
        <v>37</v>
      </c>
      <c r="G32" s="9" t="s">
        <v>31</v>
      </c>
      <c r="H32" s="9" t="s">
        <v>61</v>
      </c>
      <c r="I32" s="10">
        <v>7915578.5300000003</v>
      </c>
      <c r="J32" s="10">
        <v>1503959.92</v>
      </c>
      <c r="K32" s="10">
        <v>9419538.4499999993</v>
      </c>
    </row>
    <row r="33" spans="1:11" ht="49.5" x14ac:dyDescent="0.25">
      <c r="A33" s="6">
        <f t="shared" si="0"/>
        <v>30</v>
      </c>
      <c r="B33" s="7">
        <v>2423</v>
      </c>
      <c r="C33" s="8">
        <v>44935</v>
      </c>
      <c r="D33" s="9" t="s">
        <v>104</v>
      </c>
      <c r="E33" s="9" t="s">
        <v>13</v>
      </c>
      <c r="F33" s="9" t="s">
        <v>37</v>
      </c>
      <c r="G33" s="9" t="s">
        <v>31</v>
      </c>
      <c r="H33" s="9" t="s">
        <v>62</v>
      </c>
      <c r="I33" s="10">
        <v>9707170.5800000001</v>
      </c>
      <c r="J33" s="10">
        <v>1844362.41</v>
      </c>
      <c r="K33" s="10">
        <v>11551532.99</v>
      </c>
    </row>
    <row r="34" spans="1:11" ht="49.5" x14ac:dyDescent="0.25">
      <c r="A34" s="6">
        <f t="shared" si="0"/>
        <v>31</v>
      </c>
      <c r="B34" s="7">
        <v>2422</v>
      </c>
      <c r="C34" s="8">
        <v>44935</v>
      </c>
      <c r="D34" s="9" t="s">
        <v>105</v>
      </c>
      <c r="E34" s="9" t="s">
        <v>13</v>
      </c>
      <c r="F34" s="9" t="s">
        <v>37</v>
      </c>
      <c r="G34" s="9" t="s">
        <v>31</v>
      </c>
      <c r="H34" s="9" t="s">
        <v>63</v>
      </c>
      <c r="I34" s="10">
        <v>6976019.21</v>
      </c>
      <c r="J34" s="10">
        <v>1325443.6499999999</v>
      </c>
      <c r="K34" s="10">
        <v>8301462.8599999994</v>
      </c>
    </row>
    <row r="35" spans="1:11" ht="66" x14ac:dyDescent="0.25">
      <c r="A35" s="6">
        <f t="shared" si="0"/>
        <v>32</v>
      </c>
      <c r="B35" s="7">
        <v>2418</v>
      </c>
      <c r="C35" s="8">
        <v>44935</v>
      </c>
      <c r="D35" s="9" t="s">
        <v>106</v>
      </c>
      <c r="E35" s="9" t="s">
        <v>13</v>
      </c>
      <c r="F35" s="9" t="s">
        <v>64</v>
      </c>
      <c r="G35" s="9" t="s">
        <v>31</v>
      </c>
      <c r="H35" s="9" t="s">
        <v>65</v>
      </c>
      <c r="I35" s="10">
        <v>19727580.449999999</v>
      </c>
      <c r="J35" s="10">
        <v>3748240.29</v>
      </c>
      <c r="K35" s="10">
        <v>23475820.739999998</v>
      </c>
    </row>
    <row r="36" spans="1:11" ht="49.5" x14ac:dyDescent="0.25">
      <c r="A36" s="6">
        <f t="shared" si="0"/>
        <v>33</v>
      </c>
      <c r="B36" s="7">
        <v>2417</v>
      </c>
      <c r="C36" s="8">
        <v>44935</v>
      </c>
      <c r="D36" s="9" t="s">
        <v>107</v>
      </c>
      <c r="E36" s="9" t="s">
        <v>13</v>
      </c>
      <c r="F36" s="9" t="s">
        <v>66</v>
      </c>
      <c r="G36" s="9" t="s">
        <v>67</v>
      </c>
      <c r="H36" s="9" t="s">
        <v>68</v>
      </c>
      <c r="I36" s="10">
        <v>5131225.57</v>
      </c>
      <c r="J36" s="10">
        <v>974932.86</v>
      </c>
      <c r="K36" s="10">
        <v>6106158.4300000006</v>
      </c>
    </row>
    <row r="37" spans="1:11" ht="49.5" x14ac:dyDescent="0.25">
      <c r="A37" s="6">
        <f t="shared" si="0"/>
        <v>34</v>
      </c>
      <c r="B37" s="7">
        <v>2413</v>
      </c>
      <c r="C37" s="8">
        <v>44935</v>
      </c>
      <c r="D37" s="9" t="s">
        <v>108</v>
      </c>
      <c r="E37" s="9" t="s">
        <v>13</v>
      </c>
      <c r="F37" s="9" t="s">
        <v>37</v>
      </c>
      <c r="G37" s="9" t="s">
        <v>31</v>
      </c>
      <c r="H37" s="9" t="s">
        <v>69</v>
      </c>
      <c r="I37" s="10">
        <v>9957046.8399999999</v>
      </c>
      <c r="J37" s="10">
        <v>1891838.9</v>
      </c>
      <c r="K37" s="10">
        <v>11848885.74</v>
      </c>
    </row>
    <row r="38" spans="1:11" ht="49.5" x14ac:dyDescent="0.25">
      <c r="A38" s="6">
        <f t="shared" si="0"/>
        <v>35</v>
      </c>
      <c r="B38" s="7">
        <v>2411</v>
      </c>
      <c r="C38" s="8">
        <v>44935</v>
      </c>
      <c r="D38" s="9" t="s">
        <v>109</v>
      </c>
      <c r="E38" s="9" t="s">
        <v>13</v>
      </c>
      <c r="F38" s="9" t="s">
        <v>21</v>
      </c>
      <c r="G38" s="9" t="s">
        <v>21</v>
      </c>
      <c r="H38" s="9" t="s">
        <v>70</v>
      </c>
      <c r="I38" s="10">
        <v>5493006.6100000003</v>
      </c>
      <c r="J38" s="10">
        <v>1043671.26</v>
      </c>
      <c r="K38" s="10">
        <v>6536677.8700000001</v>
      </c>
    </row>
    <row r="39" spans="1:11" ht="49.5" x14ac:dyDescent="0.25">
      <c r="A39" s="6">
        <f t="shared" si="0"/>
        <v>36</v>
      </c>
      <c r="B39" s="7">
        <v>2409</v>
      </c>
      <c r="C39" s="8">
        <v>44935</v>
      </c>
      <c r="D39" s="9" t="s">
        <v>110</v>
      </c>
      <c r="E39" s="9" t="s">
        <v>13</v>
      </c>
      <c r="F39" s="9" t="s">
        <v>18</v>
      </c>
      <c r="G39" s="9" t="s">
        <v>15</v>
      </c>
      <c r="H39" s="9" t="s">
        <v>71</v>
      </c>
      <c r="I39" s="10">
        <v>11598410.880000001</v>
      </c>
      <c r="J39" s="10">
        <v>2203698.0699999998</v>
      </c>
      <c r="K39" s="10">
        <v>13802108.950000001</v>
      </c>
    </row>
    <row r="40" spans="1:11" ht="66" x14ac:dyDescent="0.25">
      <c r="A40" s="6">
        <f t="shared" si="0"/>
        <v>37</v>
      </c>
      <c r="B40" s="7">
        <v>2408</v>
      </c>
      <c r="C40" s="8">
        <v>44935</v>
      </c>
      <c r="D40" s="9" t="s">
        <v>111</v>
      </c>
      <c r="E40" s="9" t="s">
        <v>13</v>
      </c>
      <c r="F40" s="9" t="s">
        <v>72</v>
      </c>
      <c r="G40" s="9" t="s">
        <v>34</v>
      </c>
      <c r="H40" s="9" t="s">
        <v>73</v>
      </c>
      <c r="I40" s="10">
        <v>35036797.409999996</v>
      </c>
      <c r="J40" s="10">
        <v>6656991.5099999998</v>
      </c>
      <c r="K40" s="10">
        <v>41693788.919999994</v>
      </c>
    </row>
    <row r="41" spans="1:11" ht="49.5" x14ac:dyDescent="0.25">
      <c r="A41" s="6">
        <f t="shared" si="0"/>
        <v>38</v>
      </c>
      <c r="B41" s="7">
        <v>2406</v>
      </c>
      <c r="C41" s="8">
        <v>44935</v>
      </c>
      <c r="D41" s="9" t="s">
        <v>112</v>
      </c>
      <c r="E41" s="9" t="s">
        <v>13</v>
      </c>
      <c r="F41" s="9" t="s">
        <v>18</v>
      </c>
      <c r="G41" s="9" t="s">
        <v>15</v>
      </c>
      <c r="H41" s="9" t="s">
        <v>74</v>
      </c>
      <c r="I41" s="10">
        <v>15023292.77</v>
      </c>
      <c r="J41" s="10">
        <v>2854425.63</v>
      </c>
      <c r="K41" s="10">
        <v>17877718.399999999</v>
      </c>
    </row>
    <row r="42" spans="1:11" ht="18" x14ac:dyDescent="0.25">
      <c r="B42" s="11"/>
      <c r="C42" s="3"/>
      <c r="D42" s="3"/>
      <c r="H42" s="12" t="s">
        <v>12</v>
      </c>
      <c r="I42" s="13">
        <f>SUM(I4:I41)</f>
        <v>310831136.79000008</v>
      </c>
      <c r="J42" s="13">
        <f>SUM(J4:J41)</f>
        <v>59057915.999999993</v>
      </c>
      <c r="K42" s="13">
        <f>SUM(K4:K41)</f>
        <v>369889052.78999996</v>
      </c>
    </row>
    <row r="43" spans="1:11" ht="11.1" customHeight="1" x14ac:dyDescent="0.25">
      <c r="B43" s="11"/>
      <c r="C43" s="3"/>
      <c r="D43" s="3"/>
    </row>
    <row r="44" spans="1:11" ht="11.1" customHeight="1" x14ac:dyDescent="0.25">
      <c r="B44" s="11"/>
      <c r="C44" s="3"/>
      <c r="D44" s="3"/>
    </row>
    <row r="45" spans="1:11" ht="4.5" customHeight="1" x14ac:dyDescent="0.25">
      <c r="B45" s="11"/>
      <c r="C45" s="3"/>
      <c r="D45" s="3"/>
    </row>
    <row r="46" spans="1:11" ht="12" customHeight="1" x14ac:dyDescent="0.25">
      <c r="B46" s="11"/>
      <c r="C46" s="3"/>
      <c r="D46" s="3"/>
    </row>
    <row r="47" spans="1:11" ht="11.1" customHeight="1" x14ac:dyDescent="0.25">
      <c r="B47" s="11"/>
      <c r="C47" s="3"/>
      <c r="D47" s="3"/>
    </row>
    <row r="48" spans="1:11" ht="11.1" customHeight="1" x14ac:dyDescent="0.25">
      <c r="B48" s="11"/>
      <c r="C48" s="3"/>
      <c r="D48" s="3"/>
    </row>
    <row r="49" spans="2:4" ht="12" customHeight="1" x14ac:dyDescent="0.25">
      <c r="C49" s="3"/>
      <c r="D49" s="3"/>
    </row>
    <row r="50" spans="2:4" x14ac:dyDescent="0.25"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</sheetData>
  <autoFilter ref="A3:K3"/>
  <conditionalFormatting sqref="B4:C41">
    <cfRule type="cellIs" dxfId="3" priority="4" operator="equal">
      <formula>0</formula>
    </cfRule>
  </conditionalFormatting>
  <conditionalFormatting sqref="D4:D41">
    <cfRule type="cellIs" dxfId="2" priority="3" operator="equal">
      <formula>0</formula>
    </cfRule>
  </conditionalFormatting>
  <conditionalFormatting sqref="I4:K41">
    <cfRule type="cellIs" dxfId="1" priority="2" operator="equal">
      <formula>0</formula>
    </cfRule>
  </conditionalFormatting>
  <conditionalFormatting sqref="A4:K41">
    <cfRule type="expression" dxfId="0" priority="1">
      <formula>IF($B4&lt;&gt;"",1,0)</formula>
    </cfRule>
  </conditionalFormatting>
  <pageMargins left="0.23622047244094491" right="0.23622047244094491" top="1.1023622047244095" bottom="0.27559055118110237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cp:lastPrinted>2023-01-10T10:29:26Z</cp:lastPrinted>
  <dcterms:created xsi:type="dcterms:W3CDTF">2023-01-10T07:22:46Z</dcterms:created>
  <dcterms:modified xsi:type="dcterms:W3CDTF">2023-01-18T14:55:13Z</dcterms:modified>
</cp:coreProperties>
</file>