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Erica\0901\"/>
    </mc:Choice>
  </mc:AlternateContent>
  <bookViews>
    <workbookView xWindow="0" yWindow="0" windowWidth="11448" windowHeight="9324"/>
  </bookViews>
  <sheets>
    <sheet name="i1.2 - cu stații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20" l="1"/>
  <c r="J12" i="20" s="1"/>
  <c r="I31" i="20"/>
  <c r="J31" i="20" s="1"/>
  <c r="I32" i="20"/>
  <c r="J32" i="20" s="1"/>
  <c r="I46" i="20"/>
  <c r="J46" i="20" s="1"/>
  <c r="I54" i="20"/>
  <c r="J54" i="20" s="1"/>
  <c r="I55" i="20"/>
  <c r="J55" i="20" s="1"/>
  <c r="I70" i="20"/>
  <c r="J70" i="20" s="1"/>
  <c r="I78" i="20"/>
  <c r="J78" i="20" s="1"/>
  <c r="I81" i="20"/>
  <c r="J81" i="20" s="1"/>
  <c r="I102" i="20"/>
  <c r="J102" i="20" s="1"/>
  <c r="I105" i="20"/>
  <c r="J105" i="20" s="1"/>
  <c r="I106" i="20"/>
  <c r="J106" i="20" s="1"/>
  <c r="I113" i="20"/>
  <c r="J113" i="20" s="1"/>
  <c r="I115" i="20"/>
  <c r="J115" i="20" s="1"/>
  <c r="I123" i="20"/>
  <c r="J123" i="20" s="1"/>
  <c r="I140" i="20"/>
  <c r="J140" i="20" s="1"/>
  <c r="I144" i="20"/>
  <c r="J144" i="20" s="1"/>
  <c r="I151" i="20"/>
  <c r="J151" i="20" s="1"/>
  <c r="I154" i="20"/>
  <c r="J154" i="20" s="1"/>
  <c r="I166" i="20"/>
  <c r="J166" i="20" s="1"/>
  <c r="I169" i="20"/>
  <c r="J169" i="20" s="1"/>
  <c r="I170" i="20"/>
  <c r="J170" i="20" s="1"/>
  <c r="I175" i="20"/>
  <c r="J175" i="20" s="1"/>
  <c r="I181" i="20"/>
  <c r="J181" i="20" s="1"/>
  <c r="I196" i="20"/>
  <c r="J196" i="20" s="1"/>
  <c r="I200" i="20"/>
  <c r="J200" i="20" s="1"/>
  <c r="I218" i="20"/>
  <c r="J218" i="20" s="1"/>
  <c r="I223" i="20"/>
  <c r="J223" i="20" s="1"/>
  <c r="I229" i="20"/>
  <c r="J229" i="20" s="1"/>
  <c r="I8" i="20"/>
  <c r="J8" i="20" s="1"/>
  <c r="I20" i="20"/>
  <c r="J20" i="20" s="1"/>
  <c r="I21" i="20"/>
  <c r="J21" i="20" s="1"/>
  <c r="I29" i="20"/>
  <c r="J29" i="20" s="1"/>
  <c r="I33" i="20"/>
  <c r="J33" i="20" s="1"/>
  <c r="I50" i="20"/>
  <c r="J50" i="20" s="1"/>
  <c r="I51" i="20"/>
  <c r="J51" i="20" s="1"/>
  <c r="I77" i="20"/>
  <c r="J77" i="20" s="1"/>
  <c r="I83" i="20"/>
  <c r="J83" i="20" s="1"/>
  <c r="I88" i="20"/>
  <c r="J88" i="20" s="1"/>
  <c r="I92" i="20"/>
  <c r="J92" i="20" s="1"/>
  <c r="I95" i="20"/>
  <c r="J95" i="20" s="1"/>
  <c r="I98" i="20"/>
  <c r="J98" i="20" s="1"/>
  <c r="I100" i="20"/>
  <c r="J100" i="20" s="1"/>
  <c r="I103" i="20"/>
  <c r="J103" i="20" s="1"/>
  <c r="I130" i="20"/>
  <c r="J130" i="20" s="1"/>
  <c r="I141" i="20"/>
  <c r="J141" i="20" s="1"/>
  <c r="I161" i="20"/>
  <c r="J161" i="20" s="1"/>
  <c r="I172" i="20"/>
  <c r="J172" i="20" s="1"/>
  <c r="I177" i="20"/>
  <c r="J177" i="20" s="1"/>
  <c r="I182" i="20"/>
  <c r="J182" i="20" s="1"/>
  <c r="I183" i="20"/>
  <c r="J183" i="20" s="1"/>
  <c r="I204" i="20"/>
  <c r="J204" i="20" s="1"/>
  <c r="I212" i="20"/>
  <c r="J212" i="20" s="1"/>
  <c r="I214" i="20"/>
  <c r="J214" i="20" s="1"/>
  <c r="I224" i="20"/>
  <c r="J224" i="20" s="1"/>
  <c r="I228" i="20"/>
  <c r="J228" i="20" s="1"/>
  <c r="I246" i="20"/>
  <c r="J246" i="20" s="1"/>
  <c r="I248" i="20"/>
  <c r="J248" i="20" s="1"/>
  <c r="I36" i="20"/>
  <c r="J36" i="20" s="1"/>
  <c r="I38" i="20"/>
  <c r="J38" i="20" s="1"/>
  <c r="I42" i="20"/>
  <c r="J42" i="20" s="1"/>
  <c r="I47" i="20"/>
  <c r="J47" i="20" s="1"/>
  <c r="I48" i="20"/>
  <c r="J48" i="20" s="1"/>
  <c r="I49" i="20"/>
  <c r="J49" i="20" s="1"/>
  <c r="I53" i="20"/>
  <c r="J53" i="20" s="1"/>
  <c r="I56" i="20"/>
  <c r="J56" i="20" s="1"/>
  <c r="I57" i="20"/>
  <c r="J57" i="20" s="1"/>
  <c r="I58" i="20"/>
  <c r="J58" i="20" s="1"/>
  <c r="I59" i="20"/>
  <c r="J59" i="20" s="1"/>
  <c r="I60" i="20"/>
  <c r="J60" i="20" s="1"/>
  <c r="I62" i="20"/>
  <c r="J62" i="20" s="1"/>
  <c r="I63" i="20"/>
  <c r="J63" i="20" s="1"/>
  <c r="I64" i="20"/>
  <c r="J64" i="20" s="1"/>
  <c r="I65" i="20"/>
  <c r="J65" i="20" s="1"/>
  <c r="I67" i="20"/>
  <c r="J67" i="20" s="1"/>
  <c r="I74" i="20"/>
  <c r="J74" i="20" s="1"/>
  <c r="I85" i="20"/>
  <c r="J85" i="20" s="1"/>
  <c r="I101" i="20"/>
  <c r="J101" i="20" s="1"/>
  <c r="I112" i="20"/>
  <c r="J112" i="20" s="1"/>
  <c r="I126" i="20"/>
  <c r="J126" i="20" s="1"/>
  <c r="I129" i="20"/>
  <c r="J129" i="20" s="1"/>
  <c r="I142" i="20"/>
  <c r="J142" i="20" s="1"/>
  <c r="I190" i="20"/>
  <c r="J190" i="20" s="1"/>
  <c r="I198" i="20"/>
  <c r="J198" i="20" s="1"/>
  <c r="I225" i="20"/>
  <c r="J225" i="20" s="1"/>
  <c r="I232" i="20"/>
  <c r="J232" i="20" s="1"/>
  <c r="I242" i="20"/>
  <c r="J242" i="20" s="1"/>
  <c r="I244" i="20"/>
  <c r="J244" i="20" s="1"/>
  <c r="I11" i="20"/>
  <c r="J11" i="20" s="1"/>
  <c r="I13" i="20"/>
  <c r="J13" i="20" s="1"/>
  <c r="I14" i="20"/>
  <c r="J14" i="20" s="1"/>
  <c r="I22" i="20"/>
  <c r="J22" i="20" s="1"/>
  <c r="I28" i="20"/>
  <c r="J28" i="20" s="1"/>
  <c r="I35" i="20"/>
  <c r="J35" i="20" s="1"/>
  <c r="I39" i="20"/>
  <c r="J39" i="20" s="1"/>
  <c r="I41" i="20"/>
  <c r="J41" i="20" s="1"/>
  <c r="I45" i="20"/>
  <c r="J45" i="20" s="1"/>
  <c r="I80" i="20"/>
  <c r="J80" i="20" s="1"/>
  <c r="I86" i="20"/>
  <c r="J86" i="20" s="1"/>
  <c r="I87" i="20"/>
  <c r="J87" i="20" s="1"/>
  <c r="I96" i="20"/>
  <c r="J96" i="20" s="1"/>
  <c r="I107" i="20"/>
  <c r="J107" i="20" s="1"/>
  <c r="I114" i="20"/>
  <c r="J114" i="20" s="1"/>
  <c r="I122" i="20"/>
  <c r="J122" i="20" s="1"/>
  <c r="I124" i="20"/>
  <c r="J124" i="20" s="1"/>
  <c r="I128" i="20"/>
  <c r="J128" i="20" s="1"/>
  <c r="I145" i="20"/>
  <c r="J145" i="20" s="1"/>
  <c r="I147" i="20"/>
  <c r="J147" i="20" s="1"/>
  <c r="I162" i="20"/>
  <c r="J162" i="20" s="1"/>
  <c r="I173" i="20"/>
  <c r="J173" i="20" s="1"/>
  <c r="I189" i="20"/>
  <c r="J189" i="20" s="1"/>
  <c r="I193" i="20"/>
  <c r="J193" i="20" s="1"/>
  <c r="I205" i="20"/>
  <c r="J205" i="20" s="1"/>
  <c r="I211" i="20"/>
  <c r="J211" i="20" s="1"/>
  <c r="I215" i="20"/>
  <c r="J215" i="20" s="1"/>
  <c r="I227" i="20"/>
  <c r="J227" i="20" s="1"/>
  <c r="I233" i="20"/>
  <c r="J233" i="20" s="1"/>
  <c r="I243" i="20"/>
  <c r="J243" i="20" s="1"/>
  <c r="I16" i="20"/>
  <c r="J16" i="20" s="1"/>
  <c r="I37" i="20"/>
  <c r="J37" i="20" s="1"/>
  <c r="I52" i="20"/>
  <c r="J52" i="20" s="1"/>
  <c r="I66" i="20"/>
  <c r="J66" i="20" s="1"/>
  <c r="I89" i="20"/>
  <c r="J89" i="20" s="1"/>
  <c r="I93" i="20"/>
  <c r="J93" i="20" s="1"/>
  <c r="I94" i="20"/>
  <c r="J94" i="20" s="1"/>
  <c r="I104" i="20"/>
  <c r="J104" i="20" s="1"/>
  <c r="I116" i="20"/>
  <c r="J116" i="20" s="1"/>
  <c r="I127" i="20"/>
  <c r="J127" i="20" s="1"/>
  <c r="I131" i="20"/>
  <c r="J131" i="20" s="1"/>
  <c r="I132" i="20"/>
  <c r="J132" i="20" s="1"/>
  <c r="I133" i="20"/>
  <c r="J133" i="20" s="1"/>
  <c r="I134" i="20"/>
  <c r="J134" i="20" s="1"/>
  <c r="I136" i="20"/>
  <c r="J136" i="20" s="1"/>
  <c r="I137" i="20"/>
  <c r="J137" i="20" s="1"/>
  <c r="I139" i="20"/>
  <c r="J139" i="20" s="1"/>
  <c r="I143" i="20"/>
  <c r="J143" i="20" s="1"/>
  <c r="I149" i="20"/>
  <c r="J149" i="20" s="1"/>
  <c r="I152" i="20"/>
  <c r="J152" i="20" s="1"/>
  <c r="I155" i="20"/>
  <c r="J155" i="20" s="1"/>
  <c r="I156" i="20"/>
  <c r="J156" i="20" s="1"/>
  <c r="I157" i="20"/>
  <c r="J157" i="20" s="1"/>
  <c r="I158" i="20"/>
  <c r="J158" i="20" s="1"/>
  <c r="I160" i="20"/>
  <c r="J160" i="20" s="1"/>
  <c r="I165" i="20"/>
  <c r="J165" i="20" s="1"/>
  <c r="I188" i="20"/>
  <c r="J188" i="20" s="1"/>
  <c r="I199" i="20"/>
  <c r="J199" i="20" s="1"/>
  <c r="I210" i="20"/>
  <c r="J210" i="20" s="1"/>
  <c r="I226" i="20"/>
  <c r="J226" i="20" s="1"/>
  <c r="I18" i="20"/>
  <c r="J18" i="20" s="1"/>
  <c r="I19" i="20"/>
  <c r="J19" i="20" s="1"/>
  <c r="I23" i="20"/>
  <c r="J23" i="20" s="1"/>
  <c r="I30" i="20"/>
  <c r="J30" i="20" s="1"/>
  <c r="I61" i="20"/>
  <c r="J61" i="20" s="1"/>
  <c r="I76" i="20"/>
  <c r="J76" i="20" s="1"/>
  <c r="I99" i="20"/>
  <c r="J99" i="20" s="1"/>
  <c r="I109" i="20"/>
  <c r="J109" i="20" s="1"/>
  <c r="I110" i="20"/>
  <c r="J110" i="20" s="1"/>
  <c r="I121" i="20"/>
  <c r="J121" i="20" s="1"/>
  <c r="I125" i="20"/>
  <c r="J125" i="20" s="1"/>
  <c r="I146" i="20"/>
  <c r="J146" i="20" s="1"/>
  <c r="I148" i="20"/>
  <c r="J148" i="20" s="1"/>
  <c r="I164" i="20"/>
  <c r="J164" i="20" s="1"/>
  <c r="I174" i="20"/>
  <c r="J174" i="20" s="1"/>
  <c r="I178" i="20"/>
  <c r="J178" i="20" s="1"/>
  <c r="I180" i="20"/>
  <c r="J180" i="20" s="1"/>
  <c r="I187" i="20"/>
  <c r="J187" i="20" s="1"/>
  <c r="I191" i="20"/>
  <c r="J191" i="20" s="1"/>
  <c r="I192" i="20"/>
  <c r="J192" i="20" s="1"/>
  <c r="I194" i="20"/>
  <c r="J194" i="20" s="1"/>
  <c r="I195" i="20"/>
  <c r="J195" i="20" s="1"/>
  <c r="I197" i="20"/>
  <c r="J197" i="20" s="1"/>
  <c r="I208" i="20"/>
  <c r="J208" i="20" s="1"/>
  <c r="I209" i="20"/>
  <c r="J209" i="20" s="1"/>
  <c r="I216" i="20"/>
  <c r="J216" i="20" s="1"/>
  <c r="I230" i="20"/>
  <c r="J230" i="20" s="1"/>
  <c r="I235" i="20"/>
  <c r="J235" i="20" s="1"/>
  <c r="I236" i="20"/>
  <c r="J236" i="20" s="1"/>
  <c r="I239" i="20"/>
  <c r="J239" i="20" s="1"/>
  <c r="I7" i="20"/>
  <c r="J7" i="20" s="1"/>
  <c r="I10" i="20"/>
  <c r="J10" i="20" s="1"/>
  <c r="I17" i="20"/>
  <c r="J17" i="20" s="1"/>
  <c r="I24" i="20"/>
  <c r="J24" i="20" s="1"/>
  <c r="I25" i="20"/>
  <c r="J25" i="20" s="1"/>
  <c r="I34" i="20"/>
  <c r="J34" i="20" s="1"/>
  <c r="I40" i="20"/>
  <c r="J40" i="20" s="1"/>
  <c r="I44" i="20"/>
  <c r="J44" i="20" s="1"/>
  <c r="I68" i="20"/>
  <c r="J68" i="20" s="1"/>
  <c r="I79" i="20"/>
  <c r="J79" i="20" s="1"/>
  <c r="I82" i="20"/>
  <c r="J82" i="20" s="1"/>
  <c r="I90" i="20"/>
  <c r="J90" i="20" s="1"/>
  <c r="I91" i="20"/>
  <c r="J91" i="20" s="1"/>
  <c r="I97" i="20"/>
  <c r="J97" i="20" s="1"/>
  <c r="I135" i="20"/>
  <c r="J135" i="20" s="1"/>
  <c r="I138" i="20"/>
  <c r="J138" i="20" s="1"/>
  <c r="I159" i="20"/>
  <c r="J159" i="20" s="1"/>
  <c r="I163" i="20"/>
  <c r="J163" i="20" s="1"/>
  <c r="I171" i="20"/>
  <c r="J171" i="20" s="1"/>
  <c r="I179" i="20"/>
  <c r="J179" i="20" s="1"/>
  <c r="I184" i="20"/>
  <c r="J184" i="20" s="1"/>
  <c r="I202" i="20"/>
  <c r="J202" i="20" s="1"/>
  <c r="I207" i="20"/>
  <c r="J207" i="20" s="1"/>
  <c r="I220" i="20"/>
  <c r="J220" i="20" s="1"/>
  <c r="I221" i="20"/>
  <c r="J221" i="20" s="1"/>
  <c r="I237" i="20"/>
  <c r="J237" i="20" s="1"/>
  <c r="I238" i="20"/>
  <c r="J238" i="20" s="1"/>
  <c r="I240" i="20"/>
  <c r="J240" i="20" s="1"/>
  <c r="I241" i="20"/>
  <c r="J241" i="20" s="1"/>
  <c r="I245" i="20"/>
  <c r="J245" i="20" s="1"/>
  <c r="I9" i="20"/>
  <c r="J9" i="20" s="1"/>
  <c r="I15" i="20"/>
  <c r="J15" i="20" s="1"/>
  <c r="I26" i="20"/>
  <c r="J26" i="20" s="1"/>
  <c r="I43" i="20"/>
  <c r="J43" i="20" s="1"/>
  <c r="I69" i="20"/>
  <c r="J69" i="20" s="1"/>
  <c r="I71" i="20"/>
  <c r="J71" i="20" s="1"/>
  <c r="I72" i="20"/>
  <c r="J72" i="20" s="1"/>
  <c r="I73" i="20"/>
  <c r="J73" i="20" s="1"/>
  <c r="I75" i="20"/>
  <c r="J75" i="20" s="1"/>
  <c r="I84" i="20"/>
  <c r="J84" i="20" s="1"/>
  <c r="I108" i="20"/>
  <c r="J108" i="20" s="1"/>
  <c r="I111" i="20"/>
  <c r="J111" i="20" s="1"/>
  <c r="I117" i="20"/>
  <c r="J117" i="20" s="1"/>
  <c r="I118" i="20"/>
  <c r="J118" i="20" s="1"/>
  <c r="I119" i="20"/>
  <c r="J119" i="20" s="1"/>
  <c r="I120" i="20"/>
  <c r="J120" i="20" s="1"/>
  <c r="I153" i="20"/>
  <c r="J153" i="20" s="1"/>
  <c r="I167" i="20"/>
  <c r="J167" i="20" s="1"/>
  <c r="I168" i="20"/>
  <c r="J168" i="20" s="1"/>
  <c r="I176" i="20"/>
  <c r="J176" i="20" s="1"/>
  <c r="I185" i="20"/>
  <c r="J185" i="20" s="1"/>
  <c r="I201" i="20"/>
  <c r="J201" i="20" s="1"/>
  <c r="I206" i="20"/>
  <c r="J206" i="20" s="1"/>
  <c r="I213" i="20"/>
  <c r="J213" i="20" s="1"/>
  <c r="I217" i="20"/>
  <c r="J217" i="20" s="1"/>
  <c r="I219" i="20"/>
  <c r="J219" i="20" s="1"/>
  <c r="I222" i="20"/>
  <c r="J222" i="20" s="1"/>
  <c r="I231" i="20"/>
  <c r="J231" i="20" s="1"/>
  <c r="I234" i="20"/>
  <c r="J234" i="20" s="1"/>
  <c r="I247" i="20"/>
  <c r="J247" i="20" s="1"/>
  <c r="I186" i="20"/>
  <c r="J186" i="20" s="1"/>
  <c r="I203" i="20"/>
  <c r="J203" i="20" s="1"/>
  <c r="I150" i="20"/>
  <c r="J150" i="20" s="1"/>
  <c r="I27" i="20"/>
  <c r="J27" i="20" s="1"/>
  <c r="H249" i="20"/>
  <c r="I249" i="20" s="1"/>
  <c r="J249" i="20" s="1"/>
</calcChain>
</file>

<file path=xl/sharedStrings.xml><?xml version="1.0" encoding="utf-8"?>
<sst xmlns="http://schemas.openxmlformats.org/spreadsheetml/2006/main" count="1470" uniqueCount="1008">
  <si>
    <t>Județ</t>
  </si>
  <si>
    <t>Titlu proiect</t>
  </si>
  <si>
    <t>TUFENI</t>
  </si>
  <si>
    <t>REDIU</t>
  </si>
  <si>
    <t>COLONEȘTI</t>
  </si>
  <si>
    <t>BAIA</t>
  </si>
  <si>
    <t>VALEA LUNGĂ</t>
  </si>
  <si>
    <t>SECUIENI</t>
  </si>
  <si>
    <t>MILIȘĂUȚI</t>
  </si>
  <si>
    <t>MIERCUREA SIBIULUI</t>
  </si>
  <si>
    <t>BOGDĂNIȚA</t>
  </si>
  <si>
    <t>BOGDANA</t>
  </si>
  <si>
    <t>SLOBOZIA</t>
  </si>
  <si>
    <t>PITEȘTI</t>
  </si>
  <si>
    <t>C10-I1.2-952</t>
  </si>
  <si>
    <t>GOGOȘARI</t>
  </si>
  <si>
    <t>C10-I1.2-933</t>
  </si>
  <si>
    <t>Sisteme inteligente de management local</t>
  </si>
  <si>
    <t>NEGRAȘI</t>
  </si>
  <si>
    <t>C10-I1.2-864</t>
  </si>
  <si>
    <t>GÂRDA DE SUS</t>
  </si>
  <si>
    <t>C10-I1.2-856</t>
  </si>
  <si>
    <t>CEAHLĂU</t>
  </si>
  <si>
    <t>Asigurarea infrastructurii pentru transport verde ITS/ alte infrastructuri  TIC</t>
  </si>
  <si>
    <t>C10-I1.2-843</t>
  </si>
  <si>
    <t>C10-I1.2-793</t>
  </si>
  <si>
    <t>C10-I1.2-725</t>
  </si>
  <si>
    <t>PRUNDENI</t>
  </si>
  <si>
    <t>C10-I1.2-723</t>
  </si>
  <si>
    <t>ISLAZ</t>
  </si>
  <si>
    <t>C10-I1.2-721</t>
  </si>
  <si>
    <t>MOLDOVIȚA</t>
  </si>
  <si>
    <t>C10-I1.2-708</t>
  </si>
  <si>
    <t>C10-I1.2-706</t>
  </si>
  <si>
    <t>C10-I1.2-693</t>
  </si>
  <si>
    <t>CORNU</t>
  </si>
  <si>
    <t>C10-I1.2-673</t>
  </si>
  <si>
    <t>C10-I1.2-668</t>
  </si>
  <si>
    <t>C10-I1.2-640</t>
  </si>
  <si>
    <t>GRUIA</t>
  </si>
  <si>
    <t>BUZESCU</t>
  </si>
  <si>
    <t>C10-I1.2-561</t>
  </si>
  <si>
    <t>C10-I1.2-540</t>
  </si>
  <si>
    <t>COSTIȘA</t>
  </si>
  <si>
    <t>C10-I1.2-528</t>
  </si>
  <si>
    <t>C10-I1.2-514</t>
  </si>
  <si>
    <t>C10-I1.2-486</t>
  </si>
  <si>
    <t>PONOARELE</t>
  </si>
  <si>
    <t>C10-I1.2-467</t>
  </si>
  <si>
    <t>C10-I1.2-466</t>
  </si>
  <si>
    <t>FEREȘTI</t>
  </si>
  <si>
    <t>C10-I1.2-443</t>
  </si>
  <si>
    <t>FOENI</t>
  </si>
  <si>
    <t>C10-I1.2-430</t>
  </si>
  <si>
    <t>CÂRLIBABA</t>
  </si>
  <si>
    <t>C10-I1.2-411</t>
  </si>
  <si>
    <t>C10-I1.2-394</t>
  </si>
  <si>
    <t>TEIȘANI</t>
  </si>
  <si>
    <t>C10-I1.2-342</t>
  </si>
  <si>
    <t>C10-I1.2-341</t>
  </si>
  <si>
    <t>PLOPU</t>
  </si>
  <si>
    <t>C10-I1.2-86</t>
  </si>
  <si>
    <t>Tip UAT</t>
  </si>
  <si>
    <t>UAT</t>
  </si>
  <si>
    <t>Timiș</t>
  </si>
  <si>
    <t>Argeș</t>
  </si>
  <si>
    <t>Teleorman</t>
  </si>
  <si>
    <t>Alba</t>
  </si>
  <si>
    <t>Giurgiu</t>
  </si>
  <si>
    <t>Neamț</t>
  </si>
  <si>
    <t>Sibiu</t>
  </si>
  <si>
    <t>Prahova</t>
  </si>
  <si>
    <t>Bacău</t>
  </si>
  <si>
    <t>Olt</t>
  </si>
  <si>
    <t>Vaslui</t>
  </si>
  <si>
    <t>Vâlcea</t>
  </si>
  <si>
    <t>Mehedinți</t>
  </si>
  <si>
    <t>Suceava</t>
  </si>
  <si>
    <t>Echipamente si aplicatii TIC pentru managementul local in comuna Valea Lunga, judetul Alba</t>
  </si>
  <si>
    <t>Infiintare sistem de monitorizare si siguranta a spatiului public in comuna Secuieni, judetul Bacau</t>
  </si>
  <si>
    <t>Implementarea sistemelor inteligente de management local din comuna Teișani, județul Prahova</t>
  </si>
  <si>
    <t>Dezvoltarea sistemului de management local prin implementarea unor infrastructuri inteligente la nivelul Comunei Cârlibaba, judetul Suceava</t>
  </si>
  <si>
    <t>REALIZARE SISTEM DE MONITORIZARE SI SUPRAVEGHERE VIDEO IN COMUNA FOENI JUDETUL TIMIS</t>
  </si>
  <si>
    <t>Sistem de monitorizare si siguranta a spatiului public in Com. Buzescu Jud. Teleorman</t>
  </si>
  <si>
    <t>Asigurarea infrastructurii de trasport verde ITS/ alte infrastructuri TIC</t>
  </si>
  <si>
    <t>SISTEM INTELIGENT DE MANAGEMENT IN ORAȘUL MILIȘĂUȚI JUDEȚUL SUCEAVA PENTRU INTEGRAREA DATELOR SPATIALE INTR-O SOLUTIE  (G.I.S.) PRIN PNRR/2022/C10 ACTIUNEA I.1.2</t>
  </si>
  <si>
    <t>Modernizare si extindere sistem de monitorizare şi supraveghere video a spațiului public in comuna Tufeni județul Olt</t>
  </si>
  <si>
    <t>Mobilitate urbana durabilă - Asigurarea Infrastructurii pentru transportul verde - ITS/alte infrastructuri TIC -  Sisteme inteligente de management urban/local</t>
  </si>
  <si>
    <t>SISTEM INTELIGENT DE MANAGEMENT IN COMUNA REDIU PRIN INTEGRAREA DATELOR SPATIALE DIN TEREN INTR-O SOLUTIE GEOSPATIALA (G.I.S.) PRIN PNRR/2022/C10 ACTIUNEA I.1.2</t>
  </si>
  <si>
    <t>Asigurarea infrastructurii TIC (sisteme inteligente de management local) la nivelul comunei Cornu</t>
  </si>
  <si>
    <t>SISTEM INTELIGENT DE MANAGEMENT IN COMUNA BOGDĂNIȚA PENTRU INTEGRAREA DATELOR SPATIALE  INTR-O SOLUTIE  (G.I.S.) PRIN PNRR/2022/C10 ACTIUNEA I.1.2</t>
  </si>
  <si>
    <t>SISTEM INTELIGENT DE MANAGEMENT IN COMUNA BOGDANA PENTRU INTEGRAREA DATELOR SPATIALE  INTR-O SOLUTIE  (G.I.S.) PRIN PNRR/2022/C10 ACTIUNEA I.1.2</t>
  </si>
  <si>
    <t>Asigurarea de sisteme TIC in U.A.T. Comuna MOLDOVIȚA, JUDETUL SUCEAVA</t>
  </si>
  <si>
    <t>SISTEM SUPRAVEGHERE VIDEO, AVERTIZARE TRAFIC SI  MOBILIER URBAN SISTEM PERFORMANT DE MONITORIZARE VIDEO PENTRU IMBUNATATIREA  SIGURANTEI  CETATENILOR, SOLUTIE DE AVERTIZARE TRAFIC SI PREVENIREA INCIDENTELOR PE RAZA COMUNEI ISLAZ</t>
  </si>
  <si>
    <t xml:space="preserve">Infiintare sistem de monitorizare si siguranta a spatiului public in comuna Prundeni, judetul Valcea </t>
  </si>
  <si>
    <t>Digitalizarea serviciilor comunei SLOBOZIA</t>
  </si>
  <si>
    <t>Dezvoltarea sistemului de management local prin implementarea unor infrastructuri inteligente la nivelul Comunei Ceahlău, județul Neamt</t>
  </si>
  <si>
    <t>Sistem inteligent de management local in Comuna Plopu, Judetul Prahova</t>
  </si>
  <si>
    <t>Imbunatatirea serviciilor publice pentru cresterea calitatii vietii cetatenilor, prin digitalizare</t>
  </si>
  <si>
    <t>Extindere sistem de management integrat al traficului, sistem de monitorizare video, inclusiv pentru transportul public de călători din municipiul Pitești</t>
  </si>
  <si>
    <t>Sistem inteligent integrat de management local în Comuna GOGOSARI, Jud. Giurgiu</t>
  </si>
  <si>
    <t>Nr.</t>
  </si>
  <si>
    <t>MUNICIPIUL</t>
  </si>
  <si>
    <t>COMUNA</t>
  </si>
  <si>
    <t>ORAȘUL</t>
  </si>
  <si>
    <t>Valoare Total</t>
  </si>
  <si>
    <t>I.1.2 - Asigurarea infrastructurii pentru transportul verde - ITS/alte infrastructuri TIC (sisteme inteligente de management urban/local)</t>
  </si>
  <si>
    <t>TVA total</t>
  </si>
  <si>
    <t>Imbunatatirea serviciilor publice pentru cresterea calitatii vietii cetatenilor prin digitalizare</t>
  </si>
  <si>
    <t>Asigurarea de sisteme TIC in U.A.T. Comuna Baia, JUDETUL SUCEAVA</t>
  </si>
  <si>
    <t>Sistem de monitorizare si siguranta a spatiului public in Comuna Colonesti, Judetul Bacau</t>
  </si>
  <si>
    <t>Dezvoltarea sistemului de management local prin implementarea unor infrastructuri inteligente la nivelul Comunei Costisa, judetul Neamt</t>
  </si>
  <si>
    <t>C10-</t>
  </si>
  <si>
    <t>I.1.3 - Asigurarea infrastructurii pentru transportul verde - puncte de reîncărcare vehicule electrice</t>
  </si>
  <si>
    <t>TOTAL</t>
  </si>
  <si>
    <t>Nr. înreg.</t>
  </si>
  <si>
    <t>Nr. Cerere</t>
  </si>
  <si>
    <t xml:space="preserve">146121 / 22.12.2022 </t>
  </si>
  <si>
    <t xml:space="preserve">146120 / 22.12.2022 </t>
  </si>
  <si>
    <t xml:space="preserve">146119 / 22.12.2022 </t>
  </si>
  <si>
    <t xml:space="preserve">146118 / 22.12.2022 </t>
  </si>
  <si>
    <t xml:space="preserve">146117 / 22.12.2022 </t>
  </si>
  <si>
    <t xml:space="preserve">146114 / 22.12.2022 </t>
  </si>
  <si>
    <t xml:space="preserve">146113 / 22.12.2022 </t>
  </si>
  <si>
    <t xml:space="preserve">146112 / 22.12.2022 </t>
  </si>
  <si>
    <t xml:space="preserve">146111 / 22.12.2022 </t>
  </si>
  <si>
    <t xml:space="preserve">146110 / 22.12.2022 </t>
  </si>
  <si>
    <t xml:space="preserve">146064 / 22.12.2022 </t>
  </si>
  <si>
    <t xml:space="preserve">146062 / 22.12.2022 </t>
  </si>
  <si>
    <t xml:space="preserve">146061 / 22.12.2022 </t>
  </si>
  <si>
    <t xml:space="preserve">146060 / 22.12.2022 </t>
  </si>
  <si>
    <t xml:space="preserve">146058 / 22.12.2022 </t>
  </si>
  <si>
    <t xml:space="preserve">146056 / 22.12.2022 </t>
  </si>
  <si>
    <t xml:space="preserve">146054 / 22.12.2022 </t>
  </si>
  <si>
    <t xml:space="preserve">146037 / 22.12.2022 </t>
  </si>
  <si>
    <t xml:space="preserve">146036 / 22.12.2022 </t>
  </si>
  <si>
    <t xml:space="preserve">146035 / 22.12.2022 </t>
  </si>
  <si>
    <t xml:space="preserve">146026 / 22.12.2022 </t>
  </si>
  <si>
    <t xml:space="preserve">146022 / 22.12.2022 </t>
  </si>
  <si>
    <t xml:space="preserve">146021 / 22.12.2022 </t>
  </si>
  <si>
    <t xml:space="preserve">146018 / 22.12.2022 </t>
  </si>
  <si>
    <t xml:space="preserve">146016 / 22.12.2022 </t>
  </si>
  <si>
    <t xml:space="preserve">146015 / 22.12.2022 </t>
  </si>
  <si>
    <t xml:space="preserve">146014 / 22.12.2022 </t>
  </si>
  <si>
    <t xml:space="preserve">146013 / 22.12.2022 </t>
  </si>
  <si>
    <t xml:space="preserve">146010 / 22.12.2022 </t>
  </si>
  <si>
    <t>PNRR 2022</t>
  </si>
  <si>
    <t>145881/
22.12.2022</t>
  </si>
  <si>
    <t>AMĂRĂȘTI</t>
  </si>
  <si>
    <t>C10-I1.2-756</t>
  </si>
  <si>
    <t>DEZVOLTAREA SISTEMULUI DE MANAGEMENT LOCAL PRIN IMPLEMENTAREA UNOR INFRASTRUCTURI INTELIGENTE LA NIVELUL COMUNEI AMARASTI, JUDETUL VALCEA</t>
  </si>
  <si>
    <t>145883/
22.12.2022</t>
  </si>
  <si>
    <t>BÂRNA</t>
  </si>
  <si>
    <t>C10-I1.2-421</t>
  </si>
  <si>
    <t>REALIZARE SISTEM DE MONITORIZARE SI SUPRAVEGHERE VIDEO IN COMUNA BARNA JUDET TIMIS</t>
  </si>
  <si>
    <t>145886/
22.12.2022</t>
  </si>
  <si>
    <t>BERBEȘTI</t>
  </si>
  <si>
    <t>C10-I1.2-902</t>
  </si>
  <si>
    <t>Dezvoltarea infrastructurii TIC a Orașului Berbești</t>
  </si>
  <si>
    <t>145887/
22.12.2022</t>
  </si>
  <si>
    <t>BILED</t>
  </si>
  <si>
    <t>C10-I1.2-1412</t>
  </si>
  <si>
    <t>dezvoltarea infrastructurii TIC prin sisteme inteligente de management local in comuna Biled, judet Timis</t>
  </si>
  <si>
    <t>145889/
22.12.2022</t>
  </si>
  <si>
    <t>BOLDEȘTI-SCĂENI</t>
  </si>
  <si>
    <t>C10-I1.2-1016</t>
  </si>
  <si>
    <t>Asigurarea de sisteme TIC (Tehnologia Informației și Comunicării) în orașul Boldești-Scăeni, județul Prahova</t>
  </si>
  <si>
    <t>145895/
22.12.2022</t>
  </si>
  <si>
    <t>CÂMPENI</t>
  </si>
  <si>
    <t>C10-I1.2-1379</t>
  </si>
  <si>
    <t>Implementarea sistemului integrat de management al relației cu cetățenii, optimizarea și automatizarea fluxurilor interne ale Primăriei orașului Câmpeni județul Alba</t>
  </si>
  <si>
    <t>145896/
22.12.2022</t>
  </si>
  <si>
    <t>CÂMPINA</t>
  </si>
  <si>
    <t>C10-I1.2-534</t>
  </si>
  <si>
    <t>Digitalizarea sistemului de transport public urban la nivelul Municipiului Câmpina</t>
  </si>
  <si>
    <t>145937/
22.12.2022</t>
  </si>
  <si>
    <t>CORDUN</t>
  </si>
  <si>
    <t>C10-I1.2-931</t>
  </si>
  <si>
    <t>Extindere sistem de monitorizare si siguranta a spatiului public si extindere semaforizare interconectata cu semnalizatoare dinamice in comuna Cordun, judetul Neamt</t>
  </si>
  <si>
    <t>145902/
22.12.2022</t>
  </si>
  <si>
    <t>CREȚEȘTI</t>
  </si>
  <si>
    <t>C10-I1.2-130</t>
  </si>
  <si>
    <t>Dezvoltarea sistemului de management local prin implementarea unor infrastructuri inteligente la nivelul comunei Crețești, județul Vaslui</t>
  </si>
  <si>
    <t>145903/
22.12.2022</t>
  </si>
  <si>
    <t>DĂMIENEȘTI</t>
  </si>
  <si>
    <t>C10-I1.2-1145</t>
  </si>
  <si>
    <t>Sistem de supraveghere Video în comuna Dămienești,judetul Bacău și Extinderea sistemului de acces la internet în locuri publice prin WIFI în comuna Dămienești, judetul Bacău</t>
  </si>
  <si>
    <t>145904/
22.12.2022</t>
  </si>
  <si>
    <t>DETA</t>
  </si>
  <si>
    <t>C10-I1.2-1092</t>
  </si>
  <si>
    <t>Sisteme inteligente de management urban în orașul Deta, judetul Timiș</t>
  </si>
  <si>
    <t>145909/
22.12.2022</t>
  </si>
  <si>
    <t>DRĂGĂNEȘTI-OLT</t>
  </si>
  <si>
    <t>C10-I1.2-1550</t>
  </si>
  <si>
    <t>Infrastructură pentru transportul verde – ITS la nivelul Orașului Drăgănești-Olt</t>
  </si>
  <si>
    <t>145910/
22.12.2022</t>
  </si>
  <si>
    <t>DUMEȘTI</t>
  </si>
  <si>
    <t>C10-I1.2-866</t>
  </si>
  <si>
    <t>DEZVOLTAREA SISTEMULUI DE MANAGEMENT LOCAL PRIN IMPLEMENTAREA UNUI SISTEM DE MONITORIZARE SI SIGURANTA A SPATIULUI PUBLIC LA NIVELUL COMUNEI DUMESTI, JUDETUL VASLUI</t>
  </si>
  <si>
    <t>145912/
22.12.2022</t>
  </si>
  <si>
    <t>FÂNTÂNA MARE</t>
  </si>
  <si>
    <t>C10-I1.2-184</t>
  </si>
  <si>
    <t>Implementarea sistemelor inteligente de management local in comuna Fantana Mare, judetul Suceava</t>
  </si>
  <si>
    <t>145913/
22.12.2022</t>
  </si>
  <si>
    <t>FILIPENI</t>
  </si>
  <si>
    <t>C10-I1.2-1115</t>
  </si>
  <si>
    <t>SISTEM DE MONITORIZARE ȘI SIGURANȚĂ A SPAȚIULUI PUBLIC”  „Dezvoltarea sistemului de management local prin implimentarea unui ~Sistem de monitorizare și siguranță a spațiului public~ la nivelul Comunei Filipeni, judetul Bacau</t>
  </si>
  <si>
    <t>145914/
22.12.2022</t>
  </si>
  <si>
    <t>LUGOJ</t>
  </si>
  <si>
    <t>C10-I1.2-9</t>
  </si>
  <si>
    <t xml:space="preserve">Dezvoltarea unui sistem de management urban pentru transportul verde în Municipiul Lugoj, Timiș </t>
  </si>
  <si>
    <t>145916/
22.12.2022</t>
  </si>
  <si>
    <t>MIHĂEȘTI</t>
  </si>
  <si>
    <t>C10-I1.2-895</t>
  </si>
  <si>
    <t>Modernizarea spaţiului public din comuna Mihăeşti, judeţul Olt, cu mobilier urban inteligent</t>
  </si>
  <si>
    <t>145918/
22.12.2022</t>
  </si>
  <si>
    <t>OȘEȘTI</t>
  </si>
  <si>
    <t>C10-I1.2-1210</t>
  </si>
  <si>
    <t>Ecosistem digital interconectat si integrat in cadrul judetului Vaslui</t>
  </si>
  <si>
    <t>145919/
22.12.2022</t>
  </si>
  <si>
    <t>POSEȘTI</t>
  </si>
  <si>
    <t>C10-I1.2-505</t>
  </si>
  <si>
    <t>Asigurarea de sisteme TIC in U.A.T. Comuna POSEȘTI, JUDETUL PRAHOVA</t>
  </si>
  <si>
    <t>145920/
22.12.2022</t>
  </si>
  <si>
    <t>PUIEȘTI</t>
  </si>
  <si>
    <t>C10-I1.2-1291</t>
  </si>
  <si>
    <t>Ecosistem digital interconectat si integrat in cadrul Judetului Vaslui</t>
  </si>
  <si>
    <t>145921/
22.12.2022</t>
  </si>
  <si>
    <t>ROMAN</t>
  </si>
  <si>
    <t>C10-I1.2-408</t>
  </si>
  <si>
    <t>Creșterea siguranței și a gradului de confort al cetățenilor municipiului Roman prin asigurarea infrastructurii pentru transportul verde</t>
  </si>
  <si>
    <t>145922/
22.12.2022</t>
  </si>
  <si>
    <t>SACOȘU TURCESC</t>
  </si>
  <si>
    <t>C10-I1.2-1422</t>
  </si>
  <si>
    <t>Digitalizarea Comunei Sacoșu Turcesc, județul Timiș, prin dezvoltarea infrastructurii TIC</t>
  </si>
  <si>
    <t>145936/
22.12.2022</t>
  </si>
  <si>
    <t>SURAIA</t>
  </si>
  <si>
    <t>Vrancea</t>
  </si>
  <si>
    <t>C10-I1.2-59</t>
  </si>
  <si>
    <t>ASIGURAREA INFASTRUCTURI PENTRU TRANSPORTUL VERDE- ITS/alte infrastructuri TIC in comuna Suraia</t>
  </si>
  <si>
    <t>145923/
22.12.2022</t>
  </si>
  <si>
    <t>ȘTEFAN CEL MARE</t>
  </si>
  <si>
    <t>C10-I1.2-1283</t>
  </si>
  <si>
    <t>Infiintare sistem intelligent de monitorizare și supraveghere video a spațiului public in comuna STEFAN CEL MARE, județul OLT</t>
  </si>
  <si>
    <t>145924/
22.12.2022</t>
  </si>
  <si>
    <t>ȘULETEA</t>
  </si>
  <si>
    <t>C10-I1.2-1191</t>
  </si>
  <si>
    <t>145925/
22.12.2022</t>
  </si>
  <si>
    <t>TUPILAȚI</t>
  </si>
  <si>
    <t>C10-I1.2-1137</t>
  </si>
  <si>
    <t>SISTEM DE MONITORIZARE ȘI SIGURANȚĂ A SPAȚIULUI PUBLIC”  „Dezvoltarea sistemului de management local prin implimentarea unui ~Sistem de monitorizare și siguranță a spațiului public~ la nivelul Comunei Tupilati, judetul Neamt</t>
  </si>
  <si>
    <t>145928/
22.12.2022</t>
  </si>
  <si>
    <t>VAIDEENI</t>
  </si>
  <si>
    <t>C10-I1.2-781</t>
  </si>
  <si>
    <t>Asigurarea infrastructurii pentru transportul verde – ITS/alte infrastructuri TIC (sisteme inteligente de management urban/local), comuna Vaideeni, Judetul Valcea</t>
  </si>
  <si>
    <t>145932/
22.12.2022</t>
  </si>
  <si>
    <t>ZALĂU</t>
  </si>
  <si>
    <t>Sălaj</t>
  </si>
  <si>
    <t>C10-I1.2-942</t>
  </si>
  <si>
    <t>Achiziția de sisteme ITS și TIC – municipiul Zalău</t>
  </si>
  <si>
    <t>145933/
22.12.2022</t>
  </si>
  <si>
    <t>ZLATNA</t>
  </si>
  <si>
    <t>C10-I1.2-319</t>
  </si>
  <si>
    <t>Implementare sistem inteligent de management urban în oraș Zlatna, județ Alba</t>
  </si>
  <si>
    <t xml:space="preserve">145593 /  22.12.2022 </t>
  </si>
  <si>
    <t>BRĂDEȘTI</t>
  </si>
  <si>
    <t>Dolj</t>
  </si>
  <si>
    <t>C10-I1.2-790</t>
  </si>
  <si>
    <t>ASIGURAREA INFASTRUCTURI PENTRU TRANSPORTUL VERDE- ITS/alte infrastructuri TIC (sisteme inteligente de management urban/local)"" IN COMUNA BRADESTI prin PNRR/2022/C10 ACTIUNEA I.1.2"</t>
  </si>
  <si>
    <t xml:space="preserve">145596 /  22.12.2022 </t>
  </si>
  <si>
    <t>BRÂNCOVENEȘTI</t>
  </si>
  <si>
    <t>Mureș</t>
  </si>
  <si>
    <t>C10-I1.2-1226</t>
  </si>
  <si>
    <t>Amplasare mobilier urban inteligent și implementarea unor sisteme digitale de management pentru îmbunătățirea serviciilor publice, în comuna Brâncovenești, județul Mureș</t>
  </si>
  <si>
    <t xml:space="preserve">145598 /  22.12.2022 </t>
  </si>
  <si>
    <t>BUCIUMENI</t>
  </si>
  <si>
    <t>Galați</t>
  </si>
  <si>
    <t>C10-I1.2-788</t>
  </si>
  <si>
    <t>Realizare sistem de monitorizare si supraveghere video a spatiului public in comuna Buciumeni, judetul Galati</t>
  </si>
  <si>
    <t xml:space="preserve">145601 /  22.12.2022 </t>
  </si>
  <si>
    <t>CARCALIU</t>
  </si>
  <si>
    <t>Tulcea</t>
  </si>
  <si>
    <t>C10-I1.2-1275</t>
  </si>
  <si>
    <t>Asigurarea infrastructurii TIC (sisteme inteligente de management local) la nivelul comunei Carcaliu</t>
  </si>
  <si>
    <t xml:space="preserve">145602 /  22.12.2022 </t>
  </si>
  <si>
    <t>CASTELU</t>
  </si>
  <si>
    <t>Constanța</t>
  </si>
  <si>
    <t>C10-I1.2-32</t>
  </si>
  <si>
    <t>Sistemul Inteligent de Management Local</t>
  </si>
  <si>
    <t xml:space="preserve">145604 /  22.12.2022 </t>
  </si>
  <si>
    <t>CĂIANU</t>
  </si>
  <si>
    <t>Cluj</t>
  </si>
  <si>
    <t>C10-I1.2-3</t>
  </si>
  <si>
    <t>Investiții în infrastructura TIC în comuna Căianu, județul Cluj</t>
  </si>
  <si>
    <t xml:space="preserve">145607 /  22.12.2022 </t>
  </si>
  <si>
    <t>CÂRCEA</t>
  </si>
  <si>
    <t>C10-I1.2-48</t>
  </si>
  <si>
    <t>Sistem monitorizare video Zona Banu Mărăcine, zona Ford, Zona Pelendava, Balta Cârcea</t>
  </si>
  <si>
    <t xml:space="preserve">145609 /  22.12.2022 </t>
  </si>
  <si>
    <t>CERNICA</t>
  </si>
  <si>
    <t>Ilfov</t>
  </si>
  <si>
    <t>C10-I1.2-464</t>
  </si>
  <si>
    <t>Sistem de supraveghere video in Comuna Cernica, jud. Ilfov</t>
  </si>
  <si>
    <t xml:space="preserve">145612 /  22.12.2022 </t>
  </si>
  <si>
    <t>CERȚEȘTI</t>
  </si>
  <si>
    <t>C10-I1.2-410</t>
  </si>
  <si>
    <t>Dezvoltarea sistemului de management local prin implementarea unor infrastructuri inteligente la nivelul comunei Certesti, judetul Galati</t>
  </si>
  <si>
    <t xml:space="preserve">145613 /  22.12.2022 </t>
  </si>
  <si>
    <t>CHICHIȘ</t>
  </si>
  <si>
    <t>Covasna</t>
  </si>
  <si>
    <t>C10-I1.2-1167</t>
  </si>
  <si>
    <t>IMPLEMENTARE SISTEME INTELIGENTE DE MONITORIZARE ȘI DOTAREA CU MOBILIER INTELIGENT A SPAȚIULUI PUBLIC DIN COMUNA CHICHIȘ, JUDEȚUL COVASNA</t>
  </si>
  <si>
    <t xml:space="preserve">145617 /  22.12.2022 </t>
  </si>
  <si>
    <t>CHINTENI</t>
  </si>
  <si>
    <t>C10-I1.2-1101</t>
  </si>
  <si>
    <t>Dezvoltarea sistemelor inteligente de management local in comuna Chinteni, judet Cluj</t>
  </si>
  <si>
    <t xml:space="preserve">145619 /  22.12.2022 </t>
  </si>
  <si>
    <t>CHIRNOGENI</t>
  </si>
  <si>
    <t>C10-I1.2-1397</t>
  </si>
  <si>
    <t>Asigurarea infrastructurii TIC (sisteme inteligente de management local) la nivelul comunei Chirnogeni</t>
  </si>
  <si>
    <t xml:space="preserve">145620 /  22.12.2022 </t>
  </si>
  <si>
    <t>CICÂRLĂU</t>
  </si>
  <si>
    <t>Maramureș</t>
  </si>
  <si>
    <t>C10-I1.2-523</t>
  </si>
  <si>
    <t xml:space="preserve">Sistem inteligent de management local în Comuna Cicarlau, județul Maramures </t>
  </si>
  <si>
    <t xml:space="preserve">145623 /  22.12.2022 </t>
  </si>
  <si>
    <t>CIOBANU</t>
  </si>
  <si>
    <t>C10-I1.2-980</t>
  </si>
  <si>
    <t>Digitalizarea serviciilor comunei CIOBANU</t>
  </si>
  <si>
    <t xml:space="preserve">145627 /  22.12.2022 </t>
  </si>
  <si>
    <t>CIOLPANI</t>
  </si>
  <si>
    <t>C10-I1.2-98</t>
  </si>
  <si>
    <t>Digitalizarea serviciilor comunei Ciolpani</t>
  </si>
  <si>
    <t xml:space="preserve">145629 /  22.12.2022 </t>
  </si>
  <si>
    <t>CIOROIAȘI</t>
  </si>
  <si>
    <t>C10-I1.2-637</t>
  </si>
  <si>
    <t xml:space="preserve">145631 /  22.12.2022 </t>
  </si>
  <si>
    <t>CLINCENI</t>
  </si>
  <si>
    <t>C10-I1.2-472</t>
  </si>
  <si>
    <t>Digitalizarea activitatii comunei Clinceni</t>
  </si>
  <si>
    <t xml:space="preserve">145633 /  22.12.2022 </t>
  </si>
  <si>
    <t>COPĂCENI</t>
  </si>
  <si>
    <t>C10-I1.2-651</t>
  </si>
  <si>
    <t>Digitalizarea serviciilor comunei COPĂCENI</t>
  </si>
  <si>
    <t xml:space="preserve">145634 /  22.12.2022 </t>
  </si>
  <si>
    <t>CUCUTENI</t>
  </si>
  <si>
    <t>Iași</t>
  </si>
  <si>
    <t>C10-I1.2-862</t>
  </si>
  <si>
    <t>Inființarea sistemului de supraveghere în comuna Cucuteni, județul Iași</t>
  </si>
  <si>
    <t xml:space="preserve">145635 /  22.12.2022 </t>
  </si>
  <si>
    <t>FELDRU</t>
  </si>
  <si>
    <t>Bistrița-Năsăud</t>
  </si>
  <si>
    <t>C10-I1.2-859</t>
  </si>
  <si>
    <t>Asigurarea infrastructurii pentru transportul verde- ITS/alte infrastructuri TIC</t>
  </si>
  <si>
    <t xml:space="preserve">145638 /  22.12.2022 </t>
  </si>
  <si>
    <t>GIURGENI</t>
  </si>
  <si>
    <t>Ialomița</t>
  </si>
  <si>
    <t>C10-I1.2-604</t>
  </si>
  <si>
    <t>Sistem de monitorizare si siguranta a spatiului public in Com. Giurgeni Jud. Ialomita</t>
  </si>
  <si>
    <t xml:space="preserve">145639 /  22.12.2022 </t>
  </si>
  <si>
    <t>JURILOVCA</t>
  </si>
  <si>
    <t>C10-I1.2-879</t>
  </si>
  <si>
    <t>Infiintare Sistem de Supraveghere si Management al Traficului in Comuna Jurilovca</t>
  </si>
  <si>
    <t xml:space="preserve">145640 /  22.12.2022 </t>
  </si>
  <si>
    <t>LUDOȘ</t>
  </si>
  <si>
    <t>C10-I1.2-1253</t>
  </si>
  <si>
    <t>Imbunatatirea serviciilor publice pentru crestrea calitatii vietii cetatenilor prin digitalizare in comuna Ludos</t>
  </si>
  <si>
    <t xml:space="preserve">145641 /  22.12.2022 </t>
  </si>
  <si>
    <t>MIHĂILENI</t>
  </si>
  <si>
    <t>Botoșani</t>
  </si>
  <si>
    <t>C10-I1.2-897</t>
  </si>
  <si>
    <t>Dezvoltarea sistemului de management local prin implementarea unor infrastructuri inteligente la nivelul Comunei Mihaileni, jud.Botosani</t>
  </si>
  <si>
    <t xml:space="preserve">145643 /  22.12.2022 </t>
  </si>
  <si>
    <t>SCÂNTEIA</t>
  </si>
  <si>
    <t>C10-I1.2-397</t>
  </si>
  <si>
    <t>Realizarea unui sistem de monitorizare și siguranță a spațiului public (sisteme inteligente de management urban/local) în comuna Scânteia</t>
  </si>
  <si>
    <t xml:space="preserve">145645 /  22.12.2022 </t>
  </si>
  <si>
    <t>SILIVAȘU DE CÂMPIE</t>
  </si>
  <si>
    <t>C10-I1.2-434</t>
  </si>
  <si>
    <t>Sistem inteligent de management local în Comuna SILIVASU DE CAMPIE județul BISTRITA</t>
  </si>
  <si>
    <t xml:space="preserve">145646 /  22.12.2022 </t>
  </si>
  <si>
    <t>UNGHENI</t>
  </si>
  <si>
    <t>C10-I1.2-203</t>
  </si>
  <si>
    <t>INFIINTAREA SISTEMULUI DE SUPRAVEGHERE IN COMUNA UNGHENI, JUDETUL IASI</t>
  </si>
  <si>
    <t xml:space="preserve">145648 /  22.12.2022 </t>
  </si>
  <si>
    <t>VALEA TEILOR</t>
  </si>
  <si>
    <t>C10-I1.2-1314</t>
  </si>
  <si>
    <t>Asigurarea infrastructurii TIC (sisteme inteligente de management local) la nivelul comunei Valea Teilor</t>
  </si>
  <si>
    <t xml:space="preserve">145650 /  22.12.2022 </t>
  </si>
  <si>
    <t>VLĂDENI</t>
  </si>
  <si>
    <t>C10-I1.2-415</t>
  </si>
  <si>
    <t>Dezvoltarea sistemului de management local prin implementarea unor infrastructuri inteligente la nivelul Comunei Vladeni, judetul Botosani</t>
  </si>
  <si>
    <t xml:space="preserve">145652 /  22.12.2022 </t>
  </si>
  <si>
    <t>VOINEASA</t>
  </si>
  <si>
    <t>C10-I1.2-1246</t>
  </si>
  <si>
    <t>Realizare sistem de monitorizare video și implementare infrastructuri TIC în comuna Voineasa, județul Vâlcea</t>
  </si>
  <si>
    <t xml:space="preserve">145493 /  22.12.2022 </t>
  </si>
  <si>
    <t>AVRĂMENI</t>
  </si>
  <si>
    <t>C10-I1.2-225</t>
  </si>
  <si>
    <t>Inființarea sistemului de supraveghere în comuna Avrămeni, județul Botoșani</t>
  </si>
  <si>
    <t xml:space="preserve">145494 /  22.12.2022 </t>
  </si>
  <si>
    <t>BALA</t>
  </si>
  <si>
    <t>C10-I1.2-606</t>
  </si>
  <si>
    <t xml:space="preserve">145495 /  22.12.2022 </t>
  </si>
  <si>
    <t>BALTA DOAMNEI</t>
  </si>
  <si>
    <t>C10-I1.2-1352</t>
  </si>
  <si>
    <t xml:space="preserve">Asigurarea infrastructurii TIC (sisteme inteligente de management local) la nivelul comunei Balta Doamnei </t>
  </si>
  <si>
    <t xml:space="preserve">145497 /  22.12.2022 </t>
  </si>
  <si>
    <t>BEREȘTI-TAZLĂU</t>
  </si>
  <si>
    <t>C10-I1.2-1274</t>
  </si>
  <si>
    <t>Dezvoltarea sistemului de management local prin implementarea unor infrastructuri inteligente la nivelul Comunei Beresti Tazlău, județul Bacău</t>
  </si>
  <si>
    <t xml:space="preserve">145498 /  22.12.2022 </t>
  </si>
  <si>
    <t>BICAZ-CHEI</t>
  </si>
  <si>
    <t>C10-I1.2-1300</t>
  </si>
  <si>
    <t>Dezvoltarea sistemului de management local prin implementarea unor infrastructuri inteligente la nivelul Comunei Bicaz-Chei, judetul Neamt</t>
  </si>
  <si>
    <t xml:space="preserve">145499 /  22.12.2022 </t>
  </si>
  <si>
    <t>BOZIENI</t>
  </si>
  <si>
    <t>C10-I1.2-1332</t>
  </si>
  <si>
    <t>Dezvoltarea infrastructurii ITS/TIC în comuna Bozieni</t>
  </si>
  <si>
    <t xml:space="preserve">145500 /  22.12.2022 </t>
  </si>
  <si>
    <t>BRETEA ROMÂNĂ</t>
  </si>
  <si>
    <t>Hunedoara</t>
  </si>
  <si>
    <t>C10-I1.2-170</t>
  </si>
  <si>
    <t xml:space="preserve">DIGITALIZAREA COMUNEI BRETEA ROMÂNĂ, JUDEȚUL HUNEDOARA, PRIN DEZVOLTAREA INFRASTRUCTURII TIC </t>
  </si>
  <si>
    <t xml:space="preserve">145501 /  22.12.2022 </t>
  </si>
  <si>
    <t>BUCERDEA GRÂNOASĂ</t>
  </si>
  <si>
    <t>C10-I1.2-1360</t>
  </si>
  <si>
    <t>Realizarea și extinderea rețelei de supraveghere video în Comuna Bucerdea Grânoasă” cu includerea în proiect a achiziționării și amplasării pe domeniul public al comunei, a 2 stații de reîncărcare (4 puncte de reîncărcare) pentru vehicule electrice</t>
  </si>
  <si>
    <t xml:space="preserve">145502 /  22.12.2022 </t>
  </si>
  <si>
    <t>BULBUCATA</t>
  </si>
  <si>
    <t>C10-I1.2-1359</t>
  </si>
  <si>
    <t xml:space="preserve">Realizare sistem de monitorizare si supraveghere video in, Comuna BULBUCATA, judet GIURGIU", Planul National de Redresare si Rezilienta, Componenta 10 - Fondul Local I.1.2 </t>
  </si>
  <si>
    <t xml:space="preserve">145503 /  22.12.2022 </t>
  </si>
  <si>
    <t>COSTEȘTI</t>
  </si>
  <si>
    <t>C10-I1.2-182</t>
  </si>
  <si>
    <t>Inființarea sistemului de supraveghere în comuna Costesti, județul Iași</t>
  </si>
  <si>
    <t xml:space="preserve">145507 /  22.12.2022 </t>
  </si>
  <si>
    <t>DAIA ROMÂNĂ</t>
  </si>
  <si>
    <t>C10-I1.2-1104</t>
  </si>
  <si>
    <t>Înființare sistem inteligent de supraveghere video în comuna Daia Romana, județul Alba</t>
  </si>
  <si>
    <t xml:space="preserve">145508 /  22.12.2022 </t>
  </si>
  <si>
    <t>DARABANI</t>
  </si>
  <si>
    <t>C10-I1.2-104</t>
  </si>
  <si>
    <t>Dezvoltarea sistemului de management local prin implementarea unor infrastructuri inteligente la nivelul orasului Darabani, judetul Botosani</t>
  </si>
  <si>
    <t xml:space="preserve">145509 /  22.12.2022 </t>
  </si>
  <si>
    <t>DROBETA-TURNU SEVERIN</t>
  </si>
  <si>
    <t>C10-I1.2-2</t>
  </si>
  <si>
    <t>Modernizare stații de transport public</t>
  </si>
  <si>
    <t xml:space="preserve">145510 /  22.12.2022 </t>
  </si>
  <si>
    <t>GÂRLENI</t>
  </si>
  <si>
    <t>C10-I1.2-1037</t>
  </si>
  <si>
    <t>Infiintare sistem de monitorizare si siguranta a spatiului public in comuna Gârleni, judetul Bacau</t>
  </si>
  <si>
    <t xml:space="preserve">145515 /  22.12.2022 </t>
  </si>
  <si>
    <t>GORNET-CRICOV</t>
  </si>
  <si>
    <t>C10-I1.2-1224</t>
  </si>
  <si>
    <t>Asigurarea infrastructurii TIC (sisteme inteligente de management local) la nivelul comunei Gornet-Cricov</t>
  </si>
  <si>
    <t xml:space="preserve">145517 /  22.12.2022 </t>
  </si>
  <si>
    <t>IORDĂCHEANU</t>
  </si>
  <si>
    <t>C10-I1.2-1462</t>
  </si>
  <si>
    <t>Asigurarea de sisteme TIC in U.A.T. Comuna IORDĂCHEANU, JUDETUL PRAHOVA</t>
  </si>
  <si>
    <t xml:space="preserve">145518 /  22.12.2022 </t>
  </si>
  <si>
    <t>ITEȘTI</t>
  </si>
  <si>
    <t>C10-I1.2-1486</t>
  </si>
  <si>
    <t>ACHIZIȚIE SISTEM DE MONITORIZARE VIDEO ÎN COMUNA ITEȘTI, JUDEȚUL BACAU</t>
  </si>
  <si>
    <t xml:space="preserve">145519 /  22.12.2022 </t>
  </si>
  <si>
    <t>LUCIU</t>
  </si>
  <si>
    <t>Buzău</t>
  </si>
  <si>
    <t>C10-I1.2-249</t>
  </si>
  <si>
    <t xml:space="preserve">Dezvoltare infrastructura TIC(sisteme inteligente de management) in Comuna LUCIU, Județul BUZĂU </t>
  </si>
  <si>
    <t xml:space="preserve">145521 /  22.12.2022 </t>
  </si>
  <si>
    <t>MIROȘI</t>
  </si>
  <si>
    <t>C10-I1.2-633</t>
  </si>
  <si>
    <t>Modernizare si extindere sistem de monitorizare şi supraveghere video a spaţiului public in coomuna Miroşi, judeţul Argeş”</t>
  </si>
  <si>
    <t xml:space="preserve">145522 /  22.12.2022 </t>
  </si>
  <si>
    <t>MIȘCA</t>
  </si>
  <si>
    <t>Arad</t>
  </si>
  <si>
    <t>C10-I1.2-1124</t>
  </si>
  <si>
    <t>Extinderea sistemului de supraveghere video in comuna Mișca, județul Arad</t>
  </si>
  <si>
    <t xml:space="preserve">145525 /  22.12.2022 </t>
  </si>
  <si>
    <t>PÂNGĂRAȚI</t>
  </si>
  <si>
    <t>C10-I1.2-1319</t>
  </si>
  <si>
    <t>Dezvoltarea sistemului de management local prin implementarea unor infrastructuri inteligente la nivelul Comunei Pângărați, județul Neamț</t>
  </si>
  <si>
    <t xml:space="preserve">145527 /  22.12.2022 </t>
  </si>
  <si>
    <t>POȘAGA</t>
  </si>
  <si>
    <t>C10-I1.2-1225</t>
  </si>
  <si>
    <t>Titlul proiecutului Imbunatatirea serviciilor publice pentru cresterea calitatii vietii cetatenilor  prin digitalizare, realizarea infrastructurii TIC-sisteme inteligente de management local in comuna Posaga</t>
  </si>
  <si>
    <t xml:space="preserve">145528 /  22.12.2022 </t>
  </si>
  <si>
    <t>SÂNGEORZ-BĂI</t>
  </si>
  <si>
    <t>C10-I1.2-93</t>
  </si>
  <si>
    <t>Implementare infrastructura TIC in Orașul Sângeorz-Băi</t>
  </si>
  <si>
    <t xml:space="preserve">145529 /  22.12.2022 </t>
  </si>
  <si>
    <t>SCORȚENI</t>
  </si>
  <si>
    <t>C10-I1.2-1130</t>
  </si>
  <si>
    <t>SISTEM DE MONITORIZARE ȘI SIGURANȚĂ A SPAȚIULUI PUBLIC”  „Dezvoltarea sistemului de management local prin implimentarea unui ~Sistem de monitorizare și siguranță a spațiului public~ la nivelul Comunei Scorteni, judetul Bacau</t>
  </si>
  <si>
    <t xml:space="preserve">145530 /  22.12.2022 </t>
  </si>
  <si>
    <t>SURDILA-GĂISEANCA</t>
  </si>
  <si>
    <t>Brăila</t>
  </si>
  <si>
    <t>C10-I1.2-1087</t>
  </si>
  <si>
    <t>I.1.2. Asigurarea infrastructurii pentru transportul verde -ITS/alte infrastructuri TIC (sisteme inteligente de management urban/local) in comuna Surdila-Gaiseanca, judetul Braila</t>
  </si>
  <si>
    <t xml:space="preserve">145531 /  22.12.2022 </t>
  </si>
  <si>
    <t>ȘIRNA</t>
  </si>
  <si>
    <t>C10-I1.2-1402</t>
  </si>
  <si>
    <t>Asigurarea de sisteme TIC in U.A.T. Comuna Sirna, judetul Prahova</t>
  </si>
  <si>
    <t xml:space="preserve">145532 /  22.12.2022 </t>
  </si>
  <si>
    <t>TAȘCA</t>
  </si>
  <si>
    <t>C10-I1.2-1152</t>
  </si>
  <si>
    <t>Dezvoltarea sistemului de management local prin implementarea unor infrastructuri inteligente la nivelul comunei Tașca, județul Neamț</t>
  </si>
  <si>
    <t xml:space="preserve">145533 /  22.12.2022 </t>
  </si>
  <si>
    <t>URZICENI</t>
  </si>
  <si>
    <t>C10-I1.2-29</t>
  </si>
  <si>
    <t>Sistem de monitorizare și siguranță a spațiului public în Municipiul Urziceni</t>
  </si>
  <si>
    <t xml:space="preserve">145535 /  22.12.2022 </t>
  </si>
  <si>
    <t>VĂRĂȘTI</t>
  </si>
  <si>
    <t>C10-I1.2-1290</t>
  </si>
  <si>
    <t>Realizare sistem de monitorizare si supraveghere video in, Comuna Varasti, judet Giurgiu"</t>
  </si>
  <si>
    <t xml:space="preserve">145536 /  22.12.2022 </t>
  </si>
  <si>
    <t>C10-I1.2-87</t>
  </si>
  <si>
    <t>SISTEM DE SUPRAVEGHERE IN COMUNA VLADENI, JUDETUL IASI</t>
  </si>
  <si>
    <t xml:space="preserve">145825 / 22.12.2022 </t>
  </si>
  <si>
    <t>BĂLĂCEANA</t>
  </si>
  <si>
    <t>C10-I1.2-80</t>
  </si>
  <si>
    <t>Dezvoltarea sistemului de management local prin implementarea unor infrastructuri inteligente la nivelul Comunei Bălăceana, județul Suceava</t>
  </si>
  <si>
    <t xml:space="preserve">145827 / 22.12.2022 </t>
  </si>
  <si>
    <t>BRÂNCENI</t>
  </si>
  <si>
    <t>C10-I1.2-807</t>
  </si>
  <si>
    <t>Instalare  sistem  de monitorizare video  în comuna Brânceni, județul Teleorman</t>
  </si>
  <si>
    <t xml:space="preserve">145828 / 22.12.2022 </t>
  </si>
  <si>
    <t>CÂMPINEANCA</t>
  </si>
  <si>
    <t>C10-I1.2-46</t>
  </si>
  <si>
    <t>Asigurarea infrastructurii pentru transportul verde – infrastructură TIC in comuna CÂMPINEANCA, județul VRANCEA</t>
  </si>
  <si>
    <t xml:space="preserve">145829 / 22.12.2022 </t>
  </si>
  <si>
    <t>CIUREA</t>
  </si>
  <si>
    <t>C10-I1.2-139</t>
  </si>
  <si>
    <t>Dezvoltarea  infrastructurii  TIC  prin  montarea unui sistem de supraveghere video stradal în comuna  Ciurea,  judetul  Iasi</t>
  </si>
  <si>
    <t xml:space="preserve">145830 / 22.12.2022 </t>
  </si>
  <si>
    <t>DĂMUC</t>
  </si>
  <si>
    <t>C10-I1.2-1259</t>
  </si>
  <si>
    <t>Dezvoltarea sistemului de management local prin implementarea unor infrastructuri inteligente la nivelul Comunei Dămuc, județul Neamț</t>
  </si>
  <si>
    <t xml:space="preserve">145831 / 22.12.2022 </t>
  </si>
  <si>
    <t>DOBRUN</t>
  </si>
  <si>
    <t>C10-I1.2-233</t>
  </si>
  <si>
    <t>ASIGURAREA INFASTRUCTURI PENTRU TRANSPORTUL VERDE- ITS/alte infrastructuri TIC (sisteme inteligente de management urban/local) in comuna Dobrun</t>
  </si>
  <si>
    <t xml:space="preserve">145832 / 22.12.2022 </t>
  </si>
  <si>
    <t>DRĂGĂNEȘTI</t>
  </si>
  <si>
    <t>C10-I1.2-1006</t>
  </si>
  <si>
    <t>Dezvoltarea sistemului de management local prin implementarea unor infrastructuri inteligente la nivelul Comunei Draganesti, județul Neamț</t>
  </si>
  <si>
    <t xml:space="preserve">145833 / 22.12.2022 </t>
  </si>
  <si>
    <t>FLĂMÂNZI</t>
  </si>
  <si>
    <t>C10-I1.2-25</t>
  </si>
  <si>
    <t>Dezvoltarea sistemului de management local prin implementarea unor infrastructuri inteligente la nivelul Orașului Flămânzi, județul Botoșani</t>
  </si>
  <si>
    <t xml:space="preserve">145836 / 22.12.2022 </t>
  </si>
  <si>
    <t>HORGEȘTI</t>
  </si>
  <si>
    <t>C10-I1.2-1002</t>
  </si>
  <si>
    <t>SISTEM DE MONITORIZARE ȘI SIGURANȚĂ A SPAȚIULUI PUBLIC”  „Dezvoltarea sistemului de management local prin implimentarea unui ~Sistem de monitorizare și siguranță a spațiului public~ la nivelul Comunei HORGESTI, judetul Bacau</t>
  </si>
  <si>
    <t xml:space="preserve">145837 / 22.12.2022 </t>
  </si>
  <si>
    <t>LĂPUȘNICU MARE</t>
  </si>
  <si>
    <t>Caraș-Severin</t>
  </si>
  <si>
    <t>C10-I1.2-641</t>
  </si>
  <si>
    <t>SISTEM DE MONITORIZARE SI SIGURANTA SPATIULUI PUBLIC COMUNA LAPUSNICU MARE</t>
  </si>
  <si>
    <t xml:space="preserve">145840 / 22.12.2022 </t>
  </si>
  <si>
    <t>MANGALIA</t>
  </si>
  <si>
    <t>C10-I1.2-503</t>
  </si>
  <si>
    <t>IMBUNATATIREA MANAGEMENTULUI IN CADRUL ADMINISTRATIEI LOCALE A UAT MUNICIPIUL MANGALIA, JUD. CONSTANTA</t>
  </si>
  <si>
    <t xml:space="preserve">145841 / 22.12.2022 </t>
  </si>
  <si>
    <t>MATCA</t>
  </si>
  <si>
    <t>C10-I1.2-115</t>
  </si>
  <si>
    <t>Dezvoltarea sistemului de management local prin implememntarea unor infrastructuri inteligente la nivelul comunei Matca</t>
  </si>
  <si>
    <t xml:space="preserve">145842 / 22.12.2022 </t>
  </si>
  <si>
    <t>MĂGHERANI</t>
  </si>
  <si>
    <t>C10-I1.2-560</t>
  </si>
  <si>
    <t>Realizare Baze de date GIS la nivel  local /Date deschise – platformă de date deschise în care datele disponibile la nivel de localitate sunt accesibile publicului, in comuna Magherani, județul Mures</t>
  </si>
  <si>
    <t xml:space="preserve">145843 / 22.12.2022 </t>
  </si>
  <si>
    <t>MĂURENI</t>
  </si>
  <si>
    <t>C10-I1.2-631</t>
  </si>
  <si>
    <t>Modernizarea și extinderea sistemului de supraveghere video în localitățile Măureni și Șoșdea, județul Caraș-Severin</t>
  </si>
  <si>
    <t xml:space="preserve">145845 / 22.12.2022 </t>
  </si>
  <si>
    <t>MEDGIDIA</t>
  </si>
  <si>
    <t>C10-I1.2-757</t>
  </si>
  <si>
    <t>ACHIZITIE MOBILIER URBAN INTELIGENT IN MUNICIPIUL MEDGIDIA, JUD. CONSTANTA</t>
  </si>
  <si>
    <t xml:space="preserve">145846 / 22.12.2022 </t>
  </si>
  <si>
    <t>MEHADIA</t>
  </si>
  <si>
    <t>C10-I1.2-889</t>
  </si>
  <si>
    <t>Dezvoltarea infrastructurii ITS prin amplasarea unui semafor în Comuna Mehadia</t>
  </si>
  <si>
    <t xml:space="preserve">145848 / 22.12.2022 </t>
  </si>
  <si>
    <t>MICA</t>
  </si>
  <si>
    <t>C10-I1.2-1347</t>
  </si>
  <si>
    <t>Îmbunătățirea serviciilor publice din comuna Mica, județul Mureș prin implementarea unor sisteme digitale</t>
  </si>
  <si>
    <t xml:space="preserve">145850 / 22.12.2022 </t>
  </si>
  <si>
    <t>MIHEȘU DE CÂMPIE</t>
  </si>
  <si>
    <t>C10-I1.2-1292</t>
  </si>
  <si>
    <t>Dezvoltarea infrastructurii TIC în comuna Miheșu de Câmpie</t>
  </si>
  <si>
    <t xml:space="preserve">145854 / 22.12.2022 </t>
  </si>
  <si>
    <t>MOLDOVA NOUĂ</t>
  </si>
  <si>
    <t>C10-I1.2-580</t>
  </si>
  <si>
    <t>Asigurarea de sisteme TIC – stații de transport public în comun SMART în orașul Moldova Nouă, județul Caraș-Severin</t>
  </si>
  <si>
    <t xml:space="preserve">145855 / 22.12.2022 </t>
  </si>
  <si>
    <t>MOROENI</t>
  </si>
  <si>
    <t>Dâmbovița</t>
  </si>
  <si>
    <t>C10-I1.2-368</t>
  </si>
  <si>
    <t>Asigurarea de sisteme TIC in U.A.T. Comuna MOROENI, JUDETUL DÂMBOVIȚA</t>
  </si>
  <si>
    <t xml:space="preserve">145858 / 22.12.2022 </t>
  </si>
  <si>
    <t>NEGRENI</t>
  </si>
  <si>
    <t>C10-I1.2-829</t>
  </si>
  <si>
    <t>Sistem de monitorizare și siguranță a spațiului public in comuna Negreni, jud. Cluj</t>
  </si>
  <si>
    <t xml:space="preserve">145859 / 22.12.2022 </t>
  </si>
  <si>
    <t>C10-I1.2-971</t>
  </si>
  <si>
    <t>Sistem inteligent de management local pentru gestionarea si implementarea obiectivelor de investitii si a contractelor</t>
  </si>
  <si>
    <t xml:space="preserve">145861 / 22.12.2022 </t>
  </si>
  <si>
    <t>NICOLAE BĂLCESCU</t>
  </si>
  <si>
    <t>C10-I1.2-361</t>
  </si>
  <si>
    <t>Extindere si modernizare sistem de supraveghere video in comuna Nicolae Balcescu, judetul Constanta</t>
  </si>
  <si>
    <t xml:space="preserve">145862 / 22.12.2022 </t>
  </si>
  <si>
    <t>NUCI</t>
  </si>
  <si>
    <t>C10-I1.2-1278</t>
  </si>
  <si>
    <t>Digitalizarea serviciilor comunei Nuci</t>
  </si>
  <si>
    <t xml:space="preserve">145863 / 22.12.2022 </t>
  </si>
  <si>
    <t>OLTINA</t>
  </si>
  <si>
    <t>C10-I1.2-1059</t>
  </si>
  <si>
    <t>IMBUNATATIREA MANAGEMENTULUI IN CADRUL ADMINISTRTIEI LOCALE A COMUNEI OLTINA, JUD. CONSTANTA</t>
  </si>
  <si>
    <t xml:space="preserve">145864 / 22.12.2022 </t>
  </si>
  <si>
    <t>PIATRA-NEAMȚ</t>
  </si>
  <si>
    <t>C10-I1.2-1497</t>
  </si>
  <si>
    <t>Creșterea gradului de utilizare a transportului public în Zona Urbană Funcțională prin implementarea unui sistem de transport public integrat la nivelul acestuia (sistem tiketing, stații de transport public inteligente, platformă de informare a</t>
  </si>
  <si>
    <t xml:space="preserve">145867 / 22.12.2022 </t>
  </si>
  <si>
    <t>SĂLCIOARA</t>
  </si>
  <si>
    <t>C10-I1.2-82</t>
  </si>
  <si>
    <t xml:space="preserve">Sistem Inteligent de Management Local </t>
  </si>
  <si>
    <t xml:space="preserve">145868 / 22.12.2022 </t>
  </si>
  <si>
    <t>SIRET</t>
  </si>
  <si>
    <t>C10-I1.2-119</t>
  </si>
  <si>
    <t>Achiziționarea de infrastructuri ITS/TIC (Sisteme Inteligente de Transport / Tehnologia informației și a comunicațiilor) în Orașul Siret, județul Suceava</t>
  </si>
  <si>
    <t xml:space="preserve">145870 / 22.12.2022 </t>
  </si>
  <si>
    <t>ȘILINDIA</t>
  </si>
  <si>
    <t>C10-I1.2-1165</t>
  </si>
  <si>
    <t>DEZVOLTAREA UNEI STRUCTURI TIC PENTRU MENAGEMENTUL LOCAL AL COMUNEI SILINDIA</t>
  </si>
  <si>
    <t xml:space="preserve">145871 / 22.12.2022 </t>
  </si>
  <si>
    <t>URECHENI</t>
  </si>
  <si>
    <t>C10-I1.2-1007</t>
  </si>
  <si>
    <t>Dezvoltarea sistemului de management local prin implementarea unor infrastructuri inteligente la nivelul Comunei URECHENI, județul NEAMT</t>
  </si>
  <si>
    <t>145658/
22.12.2022</t>
  </si>
  <si>
    <t>BÂCLEȘ</t>
  </si>
  <si>
    <t>C10-I1.2-634</t>
  </si>
  <si>
    <t>Asigurarea infrastructurii pentru transportul verde- ITS/alte infrastructuri TIC sisteme inteligente de management urban/local</t>
  </si>
  <si>
    <t>145659/
22.12.2022</t>
  </si>
  <si>
    <t>BÂRLA</t>
  </si>
  <si>
    <t>C10-I1.2-799</t>
  </si>
  <si>
    <t>Sistem integrat de monitorizare video al comunei Barla, județul Arges</t>
  </si>
  <si>
    <t>145660/
22.12.2022</t>
  </si>
  <si>
    <t>BERZUNȚI</t>
  </si>
  <si>
    <t>C10-I1.2-683</t>
  </si>
  <si>
    <t>ACHIZIȚIE STAȚIE MICROBUZ SMART BERZUNȚI</t>
  </si>
  <si>
    <t>145661/
22.12.2022</t>
  </si>
  <si>
    <t>BODEȘTI</t>
  </si>
  <si>
    <t>C10-I1.2-1420</t>
  </si>
  <si>
    <t>Portal de Interconectare a Serviciilor Publice Administrative, comuna Bodești, Județul Neamț</t>
  </si>
  <si>
    <t>145663/
22.12.2022</t>
  </si>
  <si>
    <t>CHIȘINEU-CRIȘ</t>
  </si>
  <si>
    <t>C10-I1.2-715</t>
  </si>
  <si>
    <t>Asigurarea sistemelor inteligente de management pentru primaria din orasul Chisineu Cris, judetul Arad</t>
  </si>
  <si>
    <t>145664/
22.12.2022</t>
  </si>
  <si>
    <t>CORBU</t>
  </si>
  <si>
    <t>C10-I1.2-506</t>
  </si>
  <si>
    <t>Sistem informatic de digitalizare</t>
  </si>
  <si>
    <t>145665/
22.12.2022</t>
  </si>
  <si>
    <t>FĂRĂU</t>
  </si>
  <si>
    <t>C10-I1.2-888</t>
  </si>
  <si>
    <t xml:space="preserve">Extindere si modernizare Sistem supraveghere video stradal în spațiile publice din comuna Farau, județul Alba </t>
  </si>
  <si>
    <t>145667/
22.12.2022</t>
  </si>
  <si>
    <t>GHIMPEȚENI</t>
  </si>
  <si>
    <t>C10-I1.2-764</t>
  </si>
  <si>
    <t>REALIZARE SISTEM DE MONITORIZARE SI SUPRAVEGHERE A SPATIULUI PUBLIC IN COMUNA GHIMPETENI, JUDETUL OLT</t>
  </si>
  <si>
    <t>145668/
22.12.2022</t>
  </si>
  <si>
    <t>C10-I1.2-765</t>
  </si>
  <si>
    <t>Realizare Baze de date GIS la nivel local/Date deschise-platformă de date deschise în care datele disponibile la nivel de localitate (date sectoriale) sunt accesibile publicului, in comuna Ghimpeţeni, judeţul Olt</t>
  </si>
  <si>
    <t>145683/
22.12.2022</t>
  </si>
  <si>
    <t>ILOVIȚA</t>
  </si>
  <si>
    <t>C10-I1.2-500</t>
  </si>
  <si>
    <t>SISTEM DE SUPRAVEGHERE VIDEO IN COMUNA ILOVITA, JUDETUL MEHEDINTI</t>
  </si>
  <si>
    <t>145676/
22.12.2022</t>
  </si>
  <si>
    <t>IZVORU BERHECIULUI</t>
  </si>
  <si>
    <t>C10-I1.2-808</t>
  </si>
  <si>
    <t>SISTEM DE MONITORIZARE SI SIGURANTA A SPATIULUI PUBLIC  „Dezvoltarea sistemului de management local prin implimentarea unui Sistem de monitorizare și siguranță a spațiului public la nivelul Comunei Izvoru Berheciului, judetul Bacau</t>
  </si>
  <si>
    <t>145679/
22.12.2022</t>
  </si>
  <si>
    <t>C10-I1.2-645</t>
  </si>
  <si>
    <t>Modernizarea spaţiul public din comuna Miroşi, judeţul Argeş cu mobilier urban inteligent”</t>
  </si>
  <si>
    <t>145680/
22.12.2022</t>
  </si>
  <si>
    <t>MITRENI</t>
  </si>
  <si>
    <t>Călărași</t>
  </si>
  <si>
    <t>C10-I1.2-161</t>
  </si>
  <si>
    <t>Realizarea sistemului de management local“ - TIC</t>
  </si>
  <si>
    <t>145681/
22.12.2022</t>
  </si>
  <si>
    <t>PETROȘANI</t>
  </si>
  <si>
    <t>C10-I1.2-536</t>
  </si>
  <si>
    <t>Realizare sistem de monitorizare și siguranță a spațiului public din Municipiul Petroșani</t>
  </si>
  <si>
    <t>145684/
22.12.2022</t>
  </si>
  <si>
    <t>PRĂJENI</t>
  </si>
  <si>
    <t>C10-I1.2-245</t>
  </si>
  <si>
    <t>INFIINTAREA SISTEMULUI DE SUPRAVEGHERE ÎN COMUNA PRĂJENI, JUDEȚUL BOTOȘANI</t>
  </si>
  <si>
    <t>145686/
22.12.2022</t>
  </si>
  <si>
    <t>RADOMIREȘTI</t>
  </si>
  <si>
    <t>C10-I1.2-710</t>
  </si>
  <si>
    <t>Realizare Baze de date GIS la nivel  local /Date deschise – platformă de date deschise în care datele disponibile la nivel de localitate (date sectoriale) sunt accesibile publicului, in comuna Radomiresti, județul Olt</t>
  </si>
  <si>
    <t>145688/
22.12.2022</t>
  </si>
  <si>
    <t>RECEA</t>
  </si>
  <si>
    <t>C10-I1.2-413</t>
  </si>
  <si>
    <t>Modernizare si extindere sistem de monitorizare si supraveghere video a spatiului public in comuna Recea , județul Argeș”</t>
  </si>
  <si>
    <t>145689/
22.12.2022</t>
  </si>
  <si>
    <t>SĂLCIILE</t>
  </si>
  <si>
    <t>C10-I1.2-925</t>
  </si>
  <si>
    <t>Asigurarea de sisteme TIC in U.A.T. Comuna SĂLCIILE, JUDETUL PRAHOVA</t>
  </si>
  <si>
    <t>145690/
22.12.2022</t>
  </si>
  <si>
    <t>SCHITU</t>
  </si>
  <si>
    <t>C10-I1.2-740</t>
  </si>
  <si>
    <t>Realizare Baze de date GIS la nivel  local /Date deschise – platformă de date deschise în care datele disponibile la nivel de localitate (date sectoriale) sunt accesibile publicului , in comuna Schitu, județul Olt</t>
  </si>
  <si>
    <t>145692/
22.12.2022</t>
  </si>
  <si>
    <t>C10-I1.2-742</t>
  </si>
  <si>
    <t>Modernizarea spațiului public din comuna  Schitu, județul Olt cu mobilier urban inteligent</t>
  </si>
  <si>
    <t>145694/
22.12.2022</t>
  </si>
  <si>
    <t>SEACA</t>
  </si>
  <si>
    <t>C10-I1.2-402</t>
  </si>
  <si>
    <t>Modernizarea spațiului public din comuna  Seaca, județul  Olt cu mobilier urban inteligent</t>
  </si>
  <si>
    <t>145695/
22.12.2022</t>
  </si>
  <si>
    <t>C10-I1.2-659</t>
  </si>
  <si>
    <t>Realizare Baze de date GIS la nivel  local /Date deschise – platformă de date deschise în care datele disponibile la nivel de localitate (date sectoriale) sunt accesibile publicului, in comuna Seaca, județul Olt</t>
  </si>
  <si>
    <t>145696/
22.12.2022</t>
  </si>
  <si>
    <t>SECUSIGIU</t>
  </si>
  <si>
    <t>C10-I1.2-552</t>
  </si>
  <si>
    <t>Sistem inteligent de management local în Comuna Secusigiu, Judetul Arad</t>
  </si>
  <si>
    <t>145706/
22.12.2022</t>
  </si>
  <si>
    <t>ȘCHEIA</t>
  </si>
  <si>
    <t>C10-I1.2-321</t>
  </si>
  <si>
    <t>INFIINTAREA SISTEMULUI DE SUPRAVEGHERE IN COMUNA SCHEIA, JUDETUL IASI</t>
  </si>
  <si>
    <t>145708/
22.12.2022</t>
  </si>
  <si>
    <t>ȘERBĂNEȘTI</t>
  </si>
  <si>
    <t>C10-I1.2-926</t>
  </si>
  <si>
    <t>Modernizare si extindere sistem de monitorizare și supraveghere video al spațiului public in comuna SERBANESTI, județul OLT</t>
  </si>
  <si>
    <t>145709/
22.12.2022</t>
  </si>
  <si>
    <t>TĂTĂRUȘI</t>
  </si>
  <si>
    <t>C10-I1.2-475</t>
  </si>
  <si>
    <t>Realizarea hărților digitale și integrarea datelor spațiale din teren în format G.I.S. a comunei Tătăruși, județul Iași</t>
  </si>
  <si>
    <t>145712/
22.12.2022</t>
  </si>
  <si>
    <t>VALEA MĂCRIȘULUI</t>
  </si>
  <si>
    <t>C10-I1.2-27</t>
  </si>
  <si>
    <t>Sistem Inteligent de Management Local</t>
  </si>
  <si>
    <t>145714/
22.12.2022</t>
  </si>
  <si>
    <t>VÂLCELE</t>
  </si>
  <si>
    <t>C10-I1.2-769</t>
  </si>
  <si>
    <t>Realizare Baze de date GIS la nivel  local /Date deschise – platformă de date deschise în care datele disponibile la nivel de localitate (date sectoriale) sunt accesibile publicului , in comuna Valcele, județul Olt</t>
  </si>
  <si>
    <t>145717/
22.12.2022</t>
  </si>
  <si>
    <t>C10-I1.2-775</t>
  </si>
  <si>
    <t>Modernizarea spațiului public din comuna Vâlcele, județul Olt cu mobilier urban inteligent</t>
  </si>
  <si>
    <t>145719/
22.12.2022</t>
  </si>
  <si>
    <t>VÂNĂTORII MICI</t>
  </si>
  <si>
    <t>C10-I1.2-751</t>
  </si>
  <si>
    <t>Asigurarea infrastructurii pentru transportul verde -ITS/alte infrastructuri TIC (sisteme inteligente de management urban/local) in comuna Vanatorii Mici</t>
  </si>
  <si>
    <t>145416 / 21.12.2022</t>
  </si>
  <si>
    <t>ALBEȘTII DE MUSCEL</t>
  </si>
  <si>
    <t>C10-I1.2-310</t>
  </si>
  <si>
    <t>145418 / 21.12.2022</t>
  </si>
  <si>
    <t>ARDUD</t>
  </si>
  <si>
    <t>Satu Mare</t>
  </si>
  <si>
    <t>C10-I1.2-1015</t>
  </si>
  <si>
    <t>Realizarea infrastructurii TIC – sisteme inteligente de management urban în Orasul Ardud, județul Satu Mare</t>
  </si>
  <si>
    <t>145425 / 21.12.2022</t>
  </si>
  <si>
    <t>BĂRCĂNEȘTI</t>
  </si>
  <si>
    <t>C10-I1.2-83</t>
  </si>
  <si>
    <t>145427 / 21.12.2022</t>
  </si>
  <si>
    <t>BEUCA</t>
  </si>
  <si>
    <t>C10-I1.2-802</t>
  </si>
  <si>
    <t>145428 / 21.12.2022</t>
  </si>
  <si>
    <t>C10-I1.2-801</t>
  </si>
  <si>
    <t>Modernizare si extindere sistem de monitorizare şi supraveghere video a spațiului public in comuna Beuca, județul Teleorman</t>
  </si>
  <si>
    <t>145429 / 21.12.2022</t>
  </si>
  <si>
    <t>BORCEA</t>
  </si>
  <si>
    <t>C10-I1.2-242</t>
  </si>
  <si>
    <t>DEZVOLTARE INFRASTRUCTURĂ TIC (SISTEME INTELIGENTE DE MANAGEMENT) ÎN COMUNA BORCEA, JUDEȚUL CĂLĂRAȘI</t>
  </si>
  <si>
    <t>145431 / 21.12.2022</t>
  </si>
  <si>
    <t>BREZOI</t>
  </si>
  <si>
    <t>C10-I1.2-565</t>
  </si>
  <si>
    <t>IMBUNATATIREA SERVICIILOR PUBLICE PENTRU CRESTEREA CALITATII VIETII CETATENILOR PRIN DIGITALIZARE</t>
  </si>
  <si>
    <t>145432 / 21.12.2022</t>
  </si>
  <si>
    <t>BUJORU</t>
  </si>
  <si>
    <t>C10-I1.2-841</t>
  </si>
  <si>
    <t>Modernizare si extindere sistem de monitorizare și supraveghere video al spațiului public in comuna BUJORU, județul Teleorman</t>
  </si>
  <si>
    <t>145434 / 21.12.2022</t>
  </si>
  <si>
    <t>COARNELE CAPREI</t>
  </si>
  <si>
    <t>C10-I1.2-322</t>
  </si>
  <si>
    <t>INFIINTAREA SISTEMULUI DE SUPRAVEGHERE ÎN COMUNA COARNELE CAPREI, JUDEȚUL IAȘI</t>
  </si>
  <si>
    <t>145437 / 21.12.2022</t>
  </si>
  <si>
    <t>COSMEȘTI</t>
  </si>
  <si>
    <t>C10-I1.2-983</t>
  </si>
  <si>
    <t>Modernizare si extindere sistem de monitorizare și supraveghere video al spațiului public in comuna Cosmesti, județul Teleorman</t>
  </si>
  <si>
    <t>145439 / 21.12.2022</t>
  </si>
  <si>
    <t>CRÂNGENI</t>
  </si>
  <si>
    <t>C10-I1.2-936</t>
  </si>
  <si>
    <t>Sisteme inteligente de management local  pentru dezvoltarea de servicii și structuri de  sprijin, specializate pentru administrația publica CRANGENI</t>
  </si>
  <si>
    <t>145440 / 21.12.2022</t>
  </si>
  <si>
    <t>DĂRMĂNEȘTI</t>
  </si>
  <si>
    <t>C10-I1.2-433</t>
  </si>
  <si>
    <t>Asigurarea infrastructurii pentru transportul verde – ITS/alte infrastructuri TIC (sisteme inteligente de management urban/local)</t>
  </si>
  <si>
    <t>145441 / 21.12.2022</t>
  </si>
  <si>
    <t>DELENI</t>
  </si>
  <si>
    <t>C10-I1.2-212</t>
  </si>
  <si>
    <t>Infiintare sistem de supraveghere video in comuna Deleni, judetul Iasi</t>
  </si>
  <si>
    <t>145443 / 21.12.2022</t>
  </si>
  <si>
    <t>DUMBRĂVENI</t>
  </si>
  <si>
    <t>C10-I1.2-1023</t>
  </si>
  <si>
    <t>Dezvoltarea sistemului de management local prin implimentarea unui ~Sistem de monitorizare și siguranță a spațiului public~ la nivelul Comunei Dumbraveni, judetul Suceava</t>
  </si>
  <si>
    <t>145449 / 21.12.2022</t>
  </si>
  <si>
    <t>MÂRZĂNEȘTI</t>
  </si>
  <si>
    <t>C10-I1.2-968</t>
  </si>
  <si>
    <t>Sisteme inteligente de management local  pentru dezvoltarea de servicii și structuri de  sprijin, specializate pentru administrația publica MARZANESTI</t>
  </si>
  <si>
    <t>145450 / 21.12.2022</t>
  </si>
  <si>
    <t>MESEȘENII DE JOS</t>
  </si>
  <si>
    <t>C10-I1.2-993</t>
  </si>
  <si>
    <t>ACHIZIȚIONARE COMPONENTE TIC ÎN COMUNA MESESENII DE JOS, JUDEȚUL SĂLAJ</t>
  </si>
  <si>
    <t>145451 / 21.12.2022</t>
  </si>
  <si>
    <t>ODOBEȘTI</t>
  </si>
  <si>
    <t>C10-I1.2-484</t>
  </si>
  <si>
    <t>Dezvoltarea si infiintarea de sisteme inteligente de management urban in orasul Odobesti, judetul Vrancea</t>
  </si>
  <si>
    <t>145452 / 21.12.2022</t>
  </si>
  <si>
    <t>PETRILA</t>
  </si>
  <si>
    <t>C10-I1.2-192</t>
  </si>
  <si>
    <t>Sistem inteligent de management urban, orasul Petrila</t>
  </si>
  <si>
    <t>145453 / 21.12.2022</t>
  </si>
  <si>
    <t>POPEȘTI</t>
  </si>
  <si>
    <t>C10-I1.2-291</t>
  </si>
  <si>
    <t>Implementarea sistemelor de management local în comuna Popești, județul Iași</t>
  </si>
  <si>
    <t>145458 / 21.12.2022</t>
  </si>
  <si>
    <t>RADOVANU</t>
  </si>
  <si>
    <t>C10-I1.2-248</t>
  </si>
  <si>
    <t>145463 / 21.12.2022</t>
  </si>
  <si>
    <t>SALONTA</t>
  </si>
  <si>
    <t>Bihor</t>
  </si>
  <si>
    <t>C10-I1.2-845</t>
  </si>
  <si>
    <t>Dezvoltarea infrastructurii TIC prin sisteme inteligente de management urban în Municipiul Salonta, județul Bihor</t>
  </si>
  <si>
    <t>145464 / 21.12.2022</t>
  </si>
  <si>
    <t>STĂUCENI</t>
  </si>
  <si>
    <t>C10-I1.2-261</t>
  </si>
  <si>
    <t>ACHIZITIE MOBILIER URBAN INTELIGENT IN COMUNA STAUCENI, JUDETUL BOTOSANI</t>
  </si>
  <si>
    <t>145465 / 21.12.2022</t>
  </si>
  <si>
    <t>ȘANDRA</t>
  </si>
  <si>
    <t>C10-I1.2-656</t>
  </si>
  <si>
    <t>Modernizarea și extinderea sistemului de supraveghere video in COMUNA SANDRA</t>
  </si>
  <si>
    <t>145466 / 21.12.2022</t>
  </si>
  <si>
    <t>TISMANA</t>
  </si>
  <si>
    <t>Gorj</t>
  </si>
  <si>
    <t>C10-I1.2-887</t>
  </si>
  <si>
    <t>TISMANA- ORAS INTELIGENT</t>
  </si>
  <si>
    <t>145467 / 21.12.2022</t>
  </si>
  <si>
    <t>TOMNATIC</t>
  </si>
  <si>
    <t>C10-I1.2-857</t>
  </si>
  <si>
    <t xml:space="preserve">Asigurarea infrastructurii pentru transportul verde în comuna Tomnatic – achiziționare sistem de monitorizare și siguranță a spațiului public </t>
  </si>
  <si>
    <t>145468 / 21.12.2022</t>
  </si>
  <si>
    <t>VÂNĂTORI</t>
  </si>
  <si>
    <t>C10-I1.2-190</t>
  </si>
  <si>
    <t>Dezvoltarea sistemului de management local prin  implementarea unor infrastructuri inteligente la nivelul comunei Vânători, județul Iași</t>
  </si>
  <si>
    <t>145469 / 21.12.2022</t>
  </si>
  <si>
    <t>C10-I1.2-1014</t>
  </si>
  <si>
    <t>Digitalizarea serviciilor comunei VÂNĂTORI</t>
  </si>
  <si>
    <t>145470 / 21.12.2022</t>
  </si>
  <si>
    <t>VETIȘ</t>
  </si>
  <si>
    <t>C10-I1.2-804</t>
  </si>
  <si>
    <t>Dezvoltarea unor sisteme de management al documentelor și fluxurilor de lucru la nivelul comunei Vetiș, ghișeu unic virtual pentru cetățeni</t>
  </si>
  <si>
    <t>145471 / 21.12.2022</t>
  </si>
  <si>
    <t>VIIȘOARA</t>
  </si>
  <si>
    <t>C10-I1.2-202</t>
  </si>
  <si>
    <t>Dezvoltarea sistemului de management local prin implementarea unor infrastructuri inteligente la nivelul Comunei VIIȘOARA, judetul Botoșani</t>
  </si>
  <si>
    <t>145472 / 21.12.2022</t>
  </si>
  <si>
    <t>VULTUREȘTI</t>
  </si>
  <si>
    <t>C10-I1.2-996</t>
  </si>
  <si>
    <t xml:space="preserve">Dezvoltarea sistemului de management local prin implementarea unor infrastructuri inteligente la nivelul Comunei Vulturești , jud Suceava </t>
  </si>
  <si>
    <t>145341 / 21.12.2022</t>
  </si>
  <si>
    <t>ARDEOANI</t>
  </si>
  <si>
    <t>C10-I1.2-297</t>
  </si>
  <si>
    <t xml:space="preserve">Dezvoltare infrastructura TIC(sisteme inteligente de management) in Comuna ARDEOANI, Județul BACAU	</t>
  </si>
  <si>
    <t>145344 / 21.12.2022</t>
  </si>
  <si>
    <t>BĂICOI</t>
  </si>
  <si>
    <t>C10-I1.2-1094</t>
  </si>
  <si>
    <t>Asigurarea de sisteme TIC in UAT Orasul Baicoi, judetul Prahova</t>
  </si>
  <si>
    <t>145345 / 21.12.2022</t>
  </si>
  <si>
    <t>BICAZ</t>
  </si>
  <si>
    <t>C10-I1.2-1568</t>
  </si>
  <si>
    <t>ASIGURAREA INFRASTRUCTURII ITS (SISTEME DE TRANSPORT INTELIGENTE) PENTRU TRANSPORTUL PUBLIC ÎN ORAȘUL BICAZ, JUDEȚUL NEAMȚ</t>
  </si>
  <si>
    <t>145348 / 21.12.2022</t>
  </si>
  <si>
    <t>BUCOV</t>
  </si>
  <si>
    <t>C10-I1.2-158</t>
  </si>
  <si>
    <t>Sistem inteligent de management local in Comuna BUCOV judetul PRAHOVA</t>
  </si>
  <si>
    <t>145350 / 21.12.2022</t>
  </si>
  <si>
    <t>COCU</t>
  </si>
  <si>
    <t>C10-I1.2-276</t>
  </si>
  <si>
    <t>Dezvoltare infrastructura TIC (sisteme inteligente de management) în Comuna Cocu, Județul Argeș</t>
  </si>
  <si>
    <t>145351 / 21.12.2022</t>
  </si>
  <si>
    <t>C10-I1.2-1010</t>
  </si>
  <si>
    <t>Modernizare si extindere sistem de monitorizare și supraveghere video a spațiului public in comuna  Coloneşti, județul Olt</t>
  </si>
  <si>
    <t>145352 / 21.12.2022</t>
  </si>
  <si>
    <t>COLȚI</t>
  </si>
  <si>
    <t>C10-I1.2-287</t>
  </si>
  <si>
    <t>Dezvoltare infrastructura TIC (sisteme inteligente de management) in Comuna COLȚI, Județul BUZĂU</t>
  </si>
  <si>
    <t>145353 / 21.12.2022</t>
  </si>
  <si>
    <t>CONOP</t>
  </si>
  <si>
    <t>C10-I1.2-1396</t>
  </si>
  <si>
    <t>Dezvoltarea infrastructurii ITS/TIC în comuna Conop, județ Arad</t>
  </si>
  <si>
    <t>145354 / 21.12.2022</t>
  </si>
  <si>
    <t>CORBI</t>
  </si>
  <si>
    <t>C10-I1.2-169</t>
  </si>
  <si>
    <t>Digitalizarea aparatului administrativ si implementarea unui sistem de supraveghere video in comuna Corbi, judetul Arges</t>
  </si>
  <si>
    <t>145355 / 21.12.2022</t>
  </si>
  <si>
    <t>CRICĂU</t>
  </si>
  <si>
    <t>C10-I1.2-1429</t>
  </si>
  <si>
    <t>Înființare sistem inteligent de supraveghere video în comuna Cricău, județul Alba</t>
  </si>
  <si>
    <t>145358 / 21.12.2022</t>
  </si>
  <si>
    <t>GHELINȚA</t>
  </si>
  <si>
    <t>C10-I1.2-1353</t>
  </si>
  <si>
    <t>Asigurarea de sisteme TIC pentru Comuna Ghelința, județul Covasna” cu includerea în proiect a achiziționării și amplasării pe domeniul public al comunei, a 2 stații de reîncărcare(4 puncte de reîncărcare) pentru vehicule electrice</t>
  </si>
  <si>
    <t>145359 / 21.12.2022</t>
  </si>
  <si>
    <t>GIROV</t>
  </si>
  <si>
    <t>C10-I1.2-1579</t>
  </si>
  <si>
    <t>Dezvoltarea infrastructurii ITS în comuna Girov, județ NEAMT</t>
  </si>
  <si>
    <t>145361 / 21.12.2022</t>
  </si>
  <si>
    <t>HORIA</t>
  </si>
  <si>
    <t>C10-I1.2-1265</t>
  </si>
  <si>
    <t>Extindere sistem de monitorizare si siguranta a spatiului public in comuna Horia, judetul Neamt</t>
  </si>
  <si>
    <t>145363 / 21.12.2022</t>
  </si>
  <si>
    <t>HURUIEȘTI</t>
  </si>
  <si>
    <t>C10-I1.2-1261</t>
  </si>
  <si>
    <t>SISTEM DE SUPRAVEGHERE VIDEO ÎN COMUNA HURUIEȘTI, JUDEȚUL BACĂU</t>
  </si>
  <si>
    <t>145364 / 21.12.2022</t>
  </si>
  <si>
    <t>IEPUREȘTI</t>
  </si>
  <si>
    <t>C10-I1.2-1438</t>
  </si>
  <si>
    <t xml:space="preserve">Realizare sistem de monitorizare si supraveghere video in, Comuna IEPURESTI, judet GIURGIU", Planul National de Redresare si Rezilienta, Componenta 10 - Fondul Local I.1.2 </t>
  </si>
  <si>
    <t>145366 / 21.12.2022</t>
  </si>
  <si>
    <t>IGHIU</t>
  </si>
  <si>
    <t>C10-I1.2-1590</t>
  </si>
  <si>
    <t>Dezvoltarea infrastructurii ITS in Comuna Ighiu, judetul Alba</t>
  </si>
  <si>
    <t>145370 / 21.12.2022</t>
  </si>
  <si>
    <t>MOȘOAIA</t>
  </si>
  <si>
    <t>C10-I1.2-1085</t>
  </si>
  <si>
    <t>Sisteme inteligente de management local-Moșoaia</t>
  </si>
  <si>
    <t>145371 / 21.12.2022</t>
  </si>
  <si>
    <t>PLEȘOIU</t>
  </si>
  <si>
    <t>C10-I1.2-1365</t>
  </si>
  <si>
    <t>Ssitem video public, Comuna Pleșoiu, județul Olt</t>
  </si>
  <si>
    <t>145372 / 21.12.2022</t>
  </si>
  <si>
    <t>PLOPANA</t>
  </si>
  <si>
    <t>C10-I1.2-1093</t>
  </si>
  <si>
    <t>Dezvoltarea sistemului de management local prin implementarea unui sistem de monitorizare și siguranța a spațiului public la nivelul Comunei Plopana, județul Bacău</t>
  </si>
  <si>
    <t>145374 / 21.12.2022</t>
  </si>
  <si>
    <t>PUCHENII MARI</t>
  </si>
  <si>
    <t>C10-I1.2-157</t>
  </si>
  <si>
    <t>Dezvoltare infrastructura TIC (sisteme inteligente de management) in Comuna PUCHENII MARI, Județul PRAHOVA</t>
  </si>
  <si>
    <t>145380 / 21.12.2022</t>
  </si>
  <si>
    <t>SĂBĂRENI</t>
  </si>
  <si>
    <t>C10-I1.2-1012</t>
  </si>
  <si>
    <t>Digitalizarea serviciilor comunei Săbăreni</t>
  </si>
  <si>
    <t>145381 / 21.12.2022</t>
  </si>
  <si>
    <t>SOLONȚ</t>
  </si>
  <si>
    <t>C10-I1.2-280</t>
  </si>
  <si>
    <t xml:space="preserve">Dezvoltare infrastructura TIC(sisteme inteligente de management) in Comuna SOLONȚ, Județul BACAU	</t>
  </si>
  <si>
    <t>145383 / 21.12.2022</t>
  </si>
  <si>
    <t>ȘAGU</t>
  </si>
  <si>
    <t>C10-I1.2-290</t>
  </si>
  <si>
    <t>DEZVOLTARE INFRASTRUCTURĂ TIC (SISTEME INTELIGENTE DE MANAGEMENT) ÎN COMUNA ȘAGU, JUDEȚUL ARAD</t>
  </si>
  <si>
    <t>145384 / 21.12.2022</t>
  </si>
  <si>
    <t>C10-I1.2-196</t>
  </si>
  <si>
    <t>Achiziție sistem de monitorizare video în Comuna Stefan Cel Mare, Județul Bacau</t>
  </si>
  <si>
    <t>145386 / 21.12.2022</t>
  </si>
  <si>
    <t>TÂRGU OCNA</t>
  </si>
  <si>
    <t>C10-I1.2-160</t>
  </si>
  <si>
    <t>Dezvoltarea  sistemului de management local prin implementarea unor infrastructuri inteligente la nivelul Orașului Târgu Ocna</t>
  </si>
  <si>
    <t>145391 / 21.12.2022</t>
  </si>
  <si>
    <t>TINOSU</t>
  </si>
  <si>
    <t>C10-I1.2-1069</t>
  </si>
  <si>
    <t>Asigurarea infrastructurii TIC (sisteme inteligente de management local) la nivelul comunei Tinosu</t>
  </si>
  <si>
    <t>145396 / 21.12.2022</t>
  </si>
  <si>
    <t>TOPOLOVENI</t>
  </si>
  <si>
    <t>C10-I1.2-223</t>
  </si>
  <si>
    <t>Sistem de monitorizare și siguranță a spațiului public  în orașul Topoloveni, Județul Argeș</t>
  </si>
  <si>
    <t>145398 / 21.12.2022</t>
  </si>
  <si>
    <t>VALEA SEACĂ</t>
  </si>
  <si>
    <t>C10-I1.2-1277</t>
  </si>
  <si>
    <t>Dezvoltarea infrastructurii ITS/TIC în comuna Valea Seacă</t>
  </si>
  <si>
    <t>145399 / 21.12.2022</t>
  </si>
  <si>
    <t>VĂRBILĂU</t>
  </si>
  <si>
    <t>C10-I1.2-1220</t>
  </si>
  <si>
    <t>Asigurarea infrastructurii TIC (sisteme inteligente de management local) la nivelul comunei Vărbilău</t>
  </si>
  <si>
    <t>145400 / 21.12.2022</t>
  </si>
  <si>
    <t>ZĂNEȘTI</t>
  </si>
  <si>
    <t>C10-I1.2-176</t>
  </si>
  <si>
    <t>Dezvoltarea sistemului de management local prin implementarea unor infrastructuri inteligente la nivelul Comunei Zănești, judetul Neamț</t>
  </si>
  <si>
    <t>144630/
20.12.2022</t>
  </si>
  <si>
    <t>SĂCĂLĂȘENI</t>
  </si>
  <si>
    <t>C10-I1.2-165</t>
  </si>
  <si>
    <t xml:space="preserve">Sistem inteligent de management local in Comuna Sacaleseni , judetul Maramures </t>
  </si>
  <si>
    <t>144642/
20.12.2022</t>
  </si>
  <si>
    <t>STOICĂNEȘTI</t>
  </si>
  <si>
    <t>C10-I1.2-731</t>
  </si>
  <si>
    <t>Modernizarea spațiului public din comuna Stoicanesti, județul  Olt cu mobilier urban inteligent</t>
  </si>
  <si>
    <t xml:space="preserve">145008 / 21.12.2022 </t>
  </si>
  <si>
    <t>MOLDOVA-SULIȚA</t>
  </si>
  <si>
    <t>C10-I1.2-1284</t>
  </si>
  <si>
    <t>Dezvoltarea sistemului de management local prin implementarea unor infrastructuri inteligente la nivelul Comunei Moldova Sulita, judetul Suceava</t>
  </si>
  <si>
    <t xml:space="preserve">144916 / 21.12.2022 </t>
  </si>
  <si>
    <t>C10-I1.2-379</t>
  </si>
  <si>
    <t>Sistem inteligent de management local în Comuna Bicaz, județul Maramures</t>
  </si>
  <si>
    <t>Valoare finanțare</t>
  </si>
  <si>
    <t>242 contracte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</si>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</sst>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lei&quot;;\-#,##0.00\ &quot;lei&quot;"/>
    <numFmt numFmtId="44" formatCode="_-* #,##0.00\ &quot;lei&quot;_-;\-* #,##0.00\ &quot;lei&quot;_-;_-* &quot;-&quot;??\ &quot;lei&quot;_-;_-@_-"/>
    <numFmt numFmtId="164" formatCode="#,##0.00\ &quot;lei&quot;"/>
  </numFmts>
  <fonts count="9" x14ac:knownFonts="1"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color indexed="8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1" fillId="2" borderId="2" xfId="1" applyFont="1" applyFill="1" applyBorder="1" applyAlignment="1">
      <alignment horizontal="center" vertical="top"/>
    </xf>
    <xf numFmtId="0" fontId="1" fillId="2" borderId="3" xfId="1" applyFont="1" applyFill="1" applyBorder="1" applyAlignment="1">
      <alignment horizontal="center" vertical="top"/>
    </xf>
    <xf numFmtId="164" fontId="1" fillId="2" borderId="3" xfId="1" applyNumberFormat="1" applyFont="1" applyFill="1" applyBorder="1" applyAlignment="1">
      <alignment horizontal="center" vertical="top"/>
    </xf>
    <xf numFmtId="164" fontId="1" fillId="2" borderId="7" xfId="1" applyNumberFormat="1" applyFont="1" applyFill="1" applyBorder="1" applyAlignment="1">
      <alignment horizontal="center" vertical="top"/>
    </xf>
    <xf numFmtId="7" fontId="3" fillId="3" borderId="1" xfId="0" applyNumberFormat="1" applyFont="1" applyFill="1" applyBorder="1" applyAlignment="1">
      <alignment horizontal="right" vertical="top"/>
    </xf>
    <xf numFmtId="7" fontId="3" fillId="3" borderId="8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/>
    </xf>
    <xf numFmtId="0" fontId="1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3" borderId="1" xfId="1" applyFont="1" applyFill="1" applyBorder="1" applyAlignment="1">
      <alignment vertical="top" wrapText="1"/>
    </xf>
    <xf numFmtId="0" fontId="3" fillId="0" borderId="0" xfId="1" applyFont="1" applyAlignment="1">
      <alignment horizontal="left" vertical="center"/>
    </xf>
    <xf numFmtId="0" fontId="1" fillId="3" borderId="1" xfId="1" applyFont="1" applyFill="1" applyBorder="1" applyAlignment="1">
      <alignment horizontal="center" vertical="top" wrapText="1"/>
    </xf>
    <xf numFmtId="44" fontId="3" fillId="3" borderId="1" xfId="0" applyNumberFormat="1" applyFont="1" applyFill="1" applyBorder="1" applyAlignment="1">
      <alignment horizontal="right" vertical="top"/>
    </xf>
    <xf numFmtId="0" fontId="5" fillId="3" borderId="1" xfId="1" applyFont="1" applyFill="1" applyBorder="1" applyAlignment="1">
      <alignment vertical="top" wrapText="1"/>
    </xf>
    <xf numFmtId="0" fontId="6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4" fontId="3" fillId="3" borderId="1" xfId="1" applyNumberFormat="1" applyFont="1" applyFill="1" applyBorder="1" applyAlignment="1">
      <alignment horizontal="right" vertical="top"/>
    </xf>
    <xf numFmtId="7" fontId="3" fillId="3" borderId="1" xfId="1" applyNumberFormat="1" applyFont="1" applyFill="1" applyBorder="1" applyAlignment="1">
      <alignment horizontal="right" vertical="top"/>
    </xf>
    <xf numFmtId="7" fontId="3" fillId="3" borderId="8" xfId="1" applyNumberFormat="1" applyFont="1" applyFill="1" applyBorder="1" applyAlignment="1">
      <alignment horizontal="right" vertical="top"/>
    </xf>
    <xf numFmtId="44" fontId="5" fillId="3" borderId="1" xfId="1" applyNumberFormat="1" applyFont="1" applyFill="1" applyBorder="1" applyAlignment="1">
      <alignment horizontal="right" vertical="top"/>
    </xf>
    <xf numFmtId="7" fontId="5" fillId="3" borderId="1" xfId="1" applyNumberFormat="1" applyFont="1" applyFill="1" applyBorder="1" applyAlignment="1">
      <alignment horizontal="right" vertical="top"/>
    </xf>
    <xf numFmtId="7" fontId="5" fillId="3" borderId="8" xfId="1" applyNumberFormat="1" applyFont="1" applyFill="1" applyBorder="1" applyAlignment="1">
      <alignment horizontal="right" vertical="top"/>
    </xf>
    <xf numFmtId="44" fontId="3" fillId="3" borderId="1" xfId="0" applyNumberFormat="1" applyFont="1" applyFill="1" applyBorder="1" applyAlignment="1">
      <alignment horizontal="right" vertical="top" wrapText="1"/>
    </xf>
    <xf numFmtId="7" fontId="3" fillId="3" borderId="1" xfId="0" applyNumberFormat="1" applyFont="1" applyFill="1" applyBorder="1" applyAlignment="1">
      <alignment horizontal="right" vertical="top" wrapText="1"/>
    </xf>
    <xf numFmtId="7" fontId="3" fillId="3" borderId="8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vertical="top"/>
    </xf>
    <xf numFmtId="0" fontId="8" fillId="2" borderId="5" xfId="0" applyFont="1" applyFill="1" applyBorder="1" applyAlignment="1">
      <alignment horizontal="center" vertical="center"/>
    </xf>
    <xf numFmtId="7" fontId="8" fillId="2" borderId="5" xfId="0" applyNumberFormat="1" applyFont="1" applyFill="1" applyBorder="1" applyAlignment="1">
      <alignment horizontal="right" vertical="center"/>
    </xf>
    <xf numFmtId="7" fontId="8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le149" displayName="Table149" ref="A6:J249" totalsRowShown="0" headerRowDxfId="14" dataDxfId="12" headerRowBorderDxfId="13" tableBorderDxfId="11" totalsRowBorderDxfId="10" headerRowCellStyle="Normal 2">
  <autoFilter ref="A6:J249"/>
  <sortState ref="A6:J248">
    <sortCondition ref="D5:D248"/>
  </sortState>
  <tableColumns count="10">
    <tableColumn id="1" name="Nr." dataDxfId="9"/>
    <tableColumn id="2" name="Nr. înreg." dataDxfId="8"/>
    <tableColumn id="3" name="Tip UAT" dataDxfId="7"/>
    <tableColumn id="4" name="UAT" dataDxfId="6"/>
    <tableColumn id="8" name="Județ" dataDxfId="5"/>
    <tableColumn id="9" name="Nr. Cerere" dataDxfId="4"/>
    <tableColumn id="16" name="Titlu proiect" dataDxfId="3"/>
    <tableColumn id="33" name="Valoare finanțare" dataDxfId="2"/>
    <tableColumn id="34" name="TVA total" dataDxfId="1">
      <calculatedColumnFormula>Table149[[#This Row],[Valoare finanțare]]*19%</calculatedColumnFormula>
    </tableColumn>
    <tableColumn id="35" name="Valoare Total" dataDxfId="0">
      <calculatedColumnFormula>Table149[[#This Row],[TVA total]]+Table149[[#This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workbookViewId="0"/>
  </sheetViews>
  <sheetFormatPr defaultColWidth="9" defaultRowHeight="14.4" x14ac:dyDescent="0.3"/>
  <cols>
    <col min="1" max="1" width="5.59765625" style="1" customWidth="1"/>
    <col min="2" max="2" width="17.09765625" style="1" customWidth="1"/>
    <col min="3" max="3" width="15.69921875" style="1" customWidth="1"/>
    <col min="4" max="4" width="17.09765625" style="1" customWidth="1"/>
    <col min="5" max="5" width="18.69921875" style="1" customWidth="1"/>
    <col min="6" max="6" width="18.8984375" style="1" customWidth="1"/>
    <col min="7" max="7" width="61.59765625" style="1" customWidth="1"/>
    <col min="8" max="8" width="22.09765625" style="1" customWidth="1"/>
    <col min="9" max="9" width="21.09765625" style="1" customWidth="1"/>
    <col min="10" max="10" width="22.59765625" style="1" customWidth="1"/>
    <col min="11" max="16384" width="9" style="1"/>
  </cols>
  <sheetData>
    <row r="1" spans="1:10" s="45" customFormat="1" ht="16.2" x14ac:dyDescent="0.3">
      <c r="A1" s="55" t="s">
        <v>1007</v>
      </c>
      <c r="C1" s="46"/>
      <c r="D1" s="46"/>
    </row>
    <row r="2" spans="1:10" s="45" customFormat="1" ht="16.2" x14ac:dyDescent="0.3">
      <c r="A2" s="55"/>
      <c r="C2" s="46"/>
      <c r="D2" s="46"/>
    </row>
    <row r="3" spans="1:10" s="47" customFormat="1" ht="16.2" x14ac:dyDescent="0.3">
      <c r="B3" s="48" t="s">
        <v>146</v>
      </c>
      <c r="C3" s="49" t="s">
        <v>112</v>
      </c>
      <c r="D3" s="50" t="s">
        <v>106</v>
      </c>
    </row>
    <row r="4" spans="1:10" s="47" customFormat="1" ht="16.2" x14ac:dyDescent="0.3">
      <c r="B4" s="48" t="s">
        <v>1006</v>
      </c>
      <c r="C4" s="49" t="s">
        <v>112</v>
      </c>
      <c r="D4" s="51" t="s">
        <v>113</v>
      </c>
    </row>
    <row r="5" spans="1:10" s="45" customFormat="1" ht="16.2" x14ac:dyDescent="0.3">
      <c r="C5" s="46"/>
      <c r="D5" s="46"/>
    </row>
    <row r="6" spans="1:10" x14ac:dyDescent="0.3">
      <c r="A6" s="2" t="s">
        <v>101</v>
      </c>
      <c r="B6" s="3" t="s">
        <v>115</v>
      </c>
      <c r="C6" s="3" t="s">
        <v>62</v>
      </c>
      <c r="D6" s="3" t="s">
        <v>63</v>
      </c>
      <c r="E6" s="3" t="s">
        <v>0</v>
      </c>
      <c r="F6" s="3" t="s">
        <v>116</v>
      </c>
      <c r="G6" s="3" t="s">
        <v>1</v>
      </c>
      <c r="H6" s="4" t="s">
        <v>1005</v>
      </c>
      <c r="I6" s="4" t="s">
        <v>107</v>
      </c>
      <c r="J6" s="5" t="s">
        <v>105</v>
      </c>
    </row>
    <row r="7" spans="1:10" ht="28.8" x14ac:dyDescent="0.3">
      <c r="A7" s="8">
        <v>1</v>
      </c>
      <c r="B7" s="9" t="s">
        <v>755</v>
      </c>
      <c r="C7" s="11" t="s">
        <v>103</v>
      </c>
      <c r="D7" s="11" t="s">
        <v>756</v>
      </c>
      <c r="E7" s="11" t="s">
        <v>65</v>
      </c>
      <c r="F7" s="9" t="s">
        <v>757</v>
      </c>
      <c r="G7" s="15" t="s">
        <v>17</v>
      </c>
      <c r="H7" s="22">
        <v>541497</v>
      </c>
      <c r="I7" s="6">
        <f>Table149[[#This Row],[Valoare finanțare]]*19%</f>
        <v>102884.43000000001</v>
      </c>
      <c r="J7" s="7">
        <f>Table149[[#This Row],[TVA total]]+Table149[[#This Row],[Valoare finanțare]]</f>
        <v>644381.43000000005</v>
      </c>
    </row>
    <row r="8" spans="1:10" ht="43.2" x14ac:dyDescent="0.3">
      <c r="A8" s="8">
        <v>2</v>
      </c>
      <c r="B8" s="12" t="s">
        <v>147</v>
      </c>
      <c r="C8" s="17" t="s">
        <v>103</v>
      </c>
      <c r="D8" s="13" t="s">
        <v>148</v>
      </c>
      <c r="E8" s="13" t="s">
        <v>75</v>
      </c>
      <c r="F8" s="14" t="s">
        <v>149</v>
      </c>
      <c r="G8" s="15" t="s">
        <v>150</v>
      </c>
      <c r="H8" s="36">
        <v>1598745.28</v>
      </c>
      <c r="I8" s="37">
        <f>Table149[[#This Row],[Valoare finanțare]]*19%</f>
        <v>303761.60320000001</v>
      </c>
      <c r="J8" s="38">
        <f>Table149[[#This Row],[TVA total]]+Table149[[#This Row],[Valoare finanțare]]</f>
        <v>1902506.8832</v>
      </c>
    </row>
    <row r="9" spans="1:10" ht="28.8" x14ac:dyDescent="0.3">
      <c r="A9" s="8">
        <v>3</v>
      </c>
      <c r="B9" s="9" t="s">
        <v>872</v>
      </c>
      <c r="C9" s="11" t="s">
        <v>103</v>
      </c>
      <c r="D9" s="11" t="s">
        <v>873</v>
      </c>
      <c r="E9" s="11" t="s">
        <v>72</v>
      </c>
      <c r="F9" s="9" t="s">
        <v>874</v>
      </c>
      <c r="G9" s="10" t="s">
        <v>875</v>
      </c>
      <c r="H9" s="22">
        <v>1844880.28</v>
      </c>
      <c r="I9" s="6">
        <f>Table149[[#This Row],[Valoare finanțare]]*19%</f>
        <v>350527.25320000004</v>
      </c>
      <c r="J9" s="7">
        <f>Table149[[#This Row],[TVA total]]+Table149[[#This Row],[Valoare finanțare]]</f>
        <v>2195407.5331999999</v>
      </c>
    </row>
    <row r="10" spans="1:10" ht="28.8" x14ac:dyDescent="0.3">
      <c r="A10" s="8">
        <v>4</v>
      </c>
      <c r="B10" s="9" t="s">
        <v>758</v>
      </c>
      <c r="C10" s="27" t="s">
        <v>104</v>
      </c>
      <c r="D10" s="11" t="s">
        <v>759</v>
      </c>
      <c r="E10" s="11" t="s">
        <v>760</v>
      </c>
      <c r="F10" s="9" t="s">
        <v>761</v>
      </c>
      <c r="G10" s="15" t="s">
        <v>762</v>
      </c>
      <c r="H10" s="22">
        <v>1885355.01</v>
      </c>
      <c r="I10" s="6">
        <f>Table149[[#This Row],[Valoare finanțare]]*19%</f>
        <v>358217.45189999999</v>
      </c>
      <c r="J10" s="7">
        <f>Table149[[#This Row],[TVA total]]+Table149[[#This Row],[Valoare finanțare]]</f>
        <v>2243572.4619</v>
      </c>
    </row>
    <row r="11" spans="1:10" ht="28.8" x14ac:dyDescent="0.3">
      <c r="A11" s="8">
        <v>5</v>
      </c>
      <c r="B11" s="9" t="s">
        <v>396</v>
      </c>
      <c r="C11" s="11" t="s">
        <v>103</v>
      </c>
      <c r="D11" s="11" t="s">
        <v>397</v>
      </c>
      <c r="E11" s="11" t="s">
        <v>369</v>
      </c>
      <c r="F11" s="9" t="s">
        <v>398</v>
      </c>
      <c r="G11" s="10" t="s">
        <v>399</v>
      </c>
      <c r="H11" s="22">
        <v>1392139.56</v>
      </c>
      <c r="I11" s="6">
        <f>Table149[[#This Row],[Valoare finanțare]]*19%</f>
        <v>264506.51640000002</v>
      </c>
      <c r="J11" s="7">
        <f>Table149[[#This Row],[TVA total]]+Table149[[#This Row],[Valoare finanțare]]</f>
        <v>1656646.0764000001</v>
      </c>
    </row>
    <row r="12" spans="1:10" ht="28.8" x14ac:dyDescent="0.3">
      <c r="A12" s="8">
        <v>6</v>
      </c>
      <c r="B12" s="9" t="s">
        <v>145</v>
      </c>
      <c r="C12" s="11" t="s">
        <v>103</v>
      </c>
      <c r="D12" s="11" t="s">
        <v>5</v>
      </c>
      <c r="E12" s="11" t="s">
        <v>77</v>
      </c>
      <c r="F12" s="9" t="s">
        <v>36</v>
      </c>
      <c r="G12" s="10" t="s">
        <v>109</v>
      </c>
      <c r="H12" s="6">
        <v>1721812.78</v>
      </c>
      <c r="I12" s="6">
        <f>Table149[[#This Row],[Valoare finanțare]]*19%</f>
        <v>327144.42820000002</v>
      </c>
      <c r="J12" s="7">
        <f>Table149[[#This Row],[TVA total]]+Table149[[#This Row],[Valoare finanțare]]</f>
        <v>2048957.2082</v>
      </c>
    </row>
    <row r="13" spans="1:10" ht="28.8" x14ac:dyDescent="0.3">
      <c r="A13" s="8">
        <v>7</v>
      </c>
      <c r="B13" s="9" t="s">
        <v>400</v>
      </c>
      <c r="C13" s="11" t="s">
        <v>103</v>
      </c>
      <c r="D13" s="11" t="s">
        <v>401</v>
      </c>
      <c r="E13" s="11" t="s">
        <v>76</v>
      </c>
      <c r="F13" s="9" t="s">
        <v>402</v>
      </c>
      <c r="G13" s="10" t="s">
        <v>23</v>
      </c>
      <c r="H13" s="22">
        <v>1821399</v>
      </c>
      <c r="I13" s="6">
        <f>Table149[[#This Row],[Valoare finanțare]]*19%</f>
        <v>346065.81</v>
      </c>
      <c r="J13" s="7">
        <f>Table149[[#This Row],[TVA total]]+Table149[[#This Row],[Valoare finanțare]]</f>
        <v>2167464.81</v>
      </c>
    </row>
    <row r="14" spans="1:10" ht="28.8" x14ac:dyDescent="0.3">
      <c r="A14" s="8">
        <v>8</v>
      </c>
      <c r="B14" s="9" t="s">
        <v>403</v>
      </c>
      <c r="C14" s="11" t="s">
        <v>103</v>
      </c>
      <c r="D14" s="11" t="s">
        <v>404</v>
      </c>
      <c r="E14" s="11" t="s">
        <v>71</v>
      </c>
      <c r="F14" s="9" t="s">
        <v>405</v>
      </c>
      <c r="G14" s="10" t="s">
        <v>406</v>
      </c>
      <c r="H14" s="22">
        <v>1844880.28</v>
      </c>
      <c r="I14" s="6">
        <f>Table149[[#This Row],[Valoare finanțare]]*19%</f>
        <v>350527.25320000004</v>
      </c>
      <c r="J14" s="7">
        <f>Table149[[#This Row],[TVA total]]+Table149[[#This Row],[Valoare finanțare]]</f>
        <v>2195407.5331999999</v>
      </c>
    </row>
    <row r="15" spans="1:10" ht="28.8" x14ac:dyDescent="0.3">
      <c r="A15" s="8">
        <v>9</v>
      </c>
      <c r="B15" s="9" t="s">
        <v>876</v>
      </c>
      <c r="C15" s="11" t="s">
        <v>104</v>
      </c>
      <c r="D15" s="11" t="s">
        <v>877</v>
      </c>
      <c r="E15" s="11" t="s">
        <v>71</v>
      </c>
      <c r="F15" s="9" t="s">
        <v>878</v>
      </c>
      <c r="G15" s="10" t="s">
        <v>879</v>
      </c>
      <c r="H15" s="22">
        <v>3199755</v>
      </c>
      <c r="I15" s="6">
        <f>Table149[[#This Row],[Valoare finanțare]]*19%</f>
        <v>607953.44999999995</v>
      </c>
      <c r="J15" s="7">
        <f>Table149[[#This Row],[TVA total]]+Table149[[#This Row],[Valoare finanțare]]</f>
        <v>3807708.45</v>
      </c>
    </row>
    <row r="16" spans="1:10" ht="28.8" x14ac:dyDescent="0.3">
      <c r="A16" s="8">
        <v>10</v>
      </c>
      <c r="B16" s="9" t="s">
        <v>518</v>
      </c>
      <c r="C16" s="11" t="s">
        <v>103</v>
      </c>
      <c r="D16" s="11" t="s">
        <v>519</v>
      </c>
      <c r="E16" s="11" t="s">
        <v>77</v>
      </c>
      <c r="F16" s="9" t="s">
        <v>520</v>
      </c>
      <c r="G16" s="23" t="s">
        <v>521</v>
      </c>
      <c r="H16" s="22">
        <v>1598745.28</v>
      </c>
      <c r="I16" s="6">
        <f>Table149[[#This Row],[Valoare finanțare]]*19%</f>
        <v>303761.60320000001</v>
      </c>
      <c r="J16" s="7">
        <f>Table149[[#This Row],[TVA total]]+Table149[[#This Row],[Valoare finanțare]]</f>
        <v>1902506.8832</v>
      </c>
    </row>
    <row r="17" spans="1:10" ht="28.8" x14ac:dyDescent="0.3">
      <c r="A17" s="8">
        <v>11</v>
      </c>
      <c r="B17" s="21" t="s">
        <v>763</v>
      </c>
      <c r="C17" s="11" t="s">
        <v>103</v>
      </c>
      <c r="D17" s="27" t="s">
        <v>764</v>
      </c>
      <c r="E17" s="27" t="s">
        <v>356</v>
      </c>
      <c r="F17" s="21" t="s">
        <v>765</v>
      </c>
      <c r="G17" s="15" t="s">
        <v>743</v>
      </c>
      <c r="H17" s="36">
        <v>1598745.28</v>
      </c>
      <c r="I17" s="37">
        <f>Table149[[#This Row],[Valoare finanțare]]*19%</f>
        <v>303761.60320000001</v>
      </c>
      <c r="J17" s="38">
        <f>Table149[[#This Row],[TVA total]]+Table149[[#This Row],[Valoare finanțare]]</f>
        <v>1902506.8832</v>
      </c>
    </row>
    <row r="18" spans="1:10" ht="28.8" x14ac:dyDescent="0.3">
      <c r="A18" s="8">
        <v>12</v>
      </c>
      <c r="B18" s="21" t="s">
        <v>639</v>
      </c>
      <c r="C18" s="11" t="s">
        <v>103</v>
      </c>
      <c r="D18" s="27" t="s">
        <v>640</v>
      </c>
      <c r="E18" s="27" t="s">
        <v>76</v>
      </c>
      <c r="F18" s="21" t="s">
        <v>641</v>
      </c>
      <c r="G18" s="15" t="s">
        <v>642</v>
      </c>
      <c r="H18" s="36">
        <v>1575264</v>
      </c>
      <c r="I18" s="37">
        <f>Table149[[#This Row],[Valoare finanțare]]*19%</f>
        <v>299300.16000000003</v>
      </c>
      <c r="J18" s="38">
        <f>Table149[[#This Row],[TVA total]]+Table149[[#This Row],[Valoare finanțare]]</f>
        <v>1874564.1600000001</v>
      </c>
    </row>
    <row r="19" spans="1:10" ht="28.8" x14ac:dyDescent="0.3">
      <c r="A19" s="8">
        <v>13</v>
      </c>
      <c r="B19" s="9" t="s">
        <v>643</v>
      </c>
      <c r="C19" s="11" t="s">
        <v>103</v>
      </c>
      <c r="D19" s="11" t="s">
        <v>644</v>
      </c>
      <c r="E19" s="11" t="s">
        <v>65</v>
      </c>
      <c r="F19" s="9" t="s">
        <v>645</v>
      </c>
      <c r="G19" s="19" t="s">
        <v>646</v>
      </c>
      <c r="H19" s="22">
        <v>719354.15</v>
      </c>
      <c r="I19" s="6">
        <f>Table149[[#This Row],[Valoare finanțare]]*19%</f>
        <v>136677.2885</v>
      </c>
      <c r="J19" s="7">
        <f>Table149[[#This Row],[TVA total]]+Table149[[#This Row],[Valoare finanțare]]</f>
        <v>856031.43850000005</v>
      </c>
    </row>
    <row r="20" spans="1:10" ht="28.8" x14ac:dyDescent="0.3">
      <c r="A20" s="8">
        <v>14</v>
      </c>
      <c r="B20" s="12" t="s">
        <v>151</v>
      </c>
      <c r="C20" s="17" t="s">
        <v>103</v>
      </c>
      <c r="D20" s="13" t="s">
        <v>152</v>
      </c>
      <c r="E20" s="13" t="s">
        <v>64</v>
      </c>
      <c r="F20" s="14" t="s">
        <v>153</v>
      </c>
      <c r="G20" s="15" t="s">
        <v>154</v>
      </c>
      <c r="H20" s="36">
        <v>1598745.28</v>
      </c>
      <c r="I20" s="37">
        <f>Table149[[#This Row],[Valoare finanțare]]*19%</f>
        <v>303761.60320000001</v>
      </c>
      <c r="J20" s="38">
        <f>Table149[[#This Row],[TVA total]]+Table149[[#This Row],[Valoare finanțare]]</f>
        <v>1902506.8832</v>
      </c>
    </row>
    <row r="21" spans="1:10" ht="28.8" x14ac:dyDescent="0.3">
      <c r="A21" s="8">
        <v>15</v>
      </c>
      <c r="B21" s="12" t="s">
        <v>155</v>
      </c>
      <c r="C21" s="13" t="s">
        <v>104</v>
      </c>
      <c r="D21" s="17" t="s">
        <v>156</v>
      </c>
      <c r="E21" s="17" t="s">
        <v>75</v>
      </c>
      <c r="F21" s="18" t="s">
        <v>157</v>
      </c>
      <c r="G21" s="19" t="s">
        <v>158</v>
      </c>
      <c r="H21" s="22">
        <v>1518652.95</v>
      </c>
      <c r="I21" s="6">
        <f>Table149[[#This Row],[Valoare finanțare]]*19%</f>
        <v>288544.06050000002</v>
      </c>
      <c r="J21" s="7">
        <f>Table149[[#This Row],[TVA total]]+Table149[[#This Row],[Valoare finanțare]]</f>
        <v>1807197.0104999999</v>
      </c>
    </row>
    <row r="22" spans="1:10" ht="28.8" x14ac:dyDescent="0.3">
      <c r="A22" s="8">
        <v>16</v>
      </c>
      <c r="B22" s="9" t="s">
        <v>407</v>
      </c>
      <c r="C22" s="11" t="s">
        <v>103</v>
      </c>
      <c r="D22" s="11" t="s">
        <v>408</v>
      </c>
      <c r="E22" s="11" t="s">
        <v>72</v>
      </c>
      <c r="F22" s="9" t="s">
        <v>409</v>
      </c>
      <c r="G22" s="10" t="s">
        <v>410</v>
      </c>
      <c r="H22" s="22">
        <v>1835335</v>
      </c>
      <c r="I22" s="6">
        <f>Table149[[#This Row],[Valoare finanțare]]*19%</f>
        <v>348713.65</v>
      </c>
      <c r="J22" s="7">
        <f>Table149[[#This Row],[TVA total]]+Table149[[#This Row],[Valoare finanțare]]</f>
        <v>2184048.65</v>
      </c>
    </row>
    <row r="23" spans="1:10" ht="28.8" x14ac:dyDescent="0.3">
      <c r="A23" s="8">
        <v>17</v>
      </c>
      <c r="B23" s="9" t="s">
        <v>647</v>
      </c>
      <c r="C23" s="11" t="s">
        <v>103</v>
      </c>
      <c r="D23" s="11" t="s">
        <v>648</v>
      </c>
      <c r="E23" s="11" t="s">
        <v>72</v>
      </c>
      <c r="F23" s="9" t="s">
        <v>649</v>
      </c>
      <c r="G23" s="19" t="s">
        <v>650</v>
      </c>
      <c r="H23" s="22">
        <v>214137.45</v>
      </c>
      <c r="I23" s="6">
        <f>Table149[[#This Row],[Valoare finanțare]]*19%</f>
        <v>40686.1155</v>
      </c>
      <c r="J23" s="7">
        <f>Table149[[#This Row],[TVA total]]+Table149[[#This Row],[Valoare finanțare]]</f>
        <v>254823.56550000003</v>
      </c>
    </row>
    <row r="24" spans="1:10" ht="28.8" x14ac:dyDescent="0.3">
      <c r="A24" s="8">
        <v>18</v>
      </c>
      <c r="B24" s="9" t="s">
        <v>766</v>
      </c>
      <c r="C24" s="11" t="s">
        <v>103</v>
      </c>
      <c r="D24" s="11" t="s">
        <v>767</v>
      </c>
      <c r="E24" s="11" t="s">
        <v>66</v>
      </c>
      <c r="F24" s="9" t="s">
        <v>768</v>
      </c>
      <c r="G24" s="15" t="s">
        <v>662</v>
      </c>
      <c r="H24" s="22">
        <v>102244.48</v>
      </c>
      <c r="I24" s="6">
        <f>Table149[[#This Row],[Valoare finanțare]]*19%</f>
        <v>19426.4512</v>
      </c>
      <c r="J24" s="7">
        <f>Table149[[#This Row],[TVA total]]+Table149[[#This Row],[Valoare finanțare]]</f>
        <v>121670.93119999999</v>
      </c>
    </row>
    <row r="25" spans="1:10" ht="28.8" x14ac:dyDescent="0.3">
      <c r="A25" s="8">
        <v>19</v>
      </c>
      <c r="B25" s="9" t="s">
        <v>769</v>
      </c>
      <c r="C25" s="11" t="s">
        <v>103</v>
      </c>
      <c r="D25" s="11" t="s">
        <v>767</v>
      </c>
      <c r="E25" s="11" t="s">
        <v>66</v>
      </c>
      <c r="F25" s="9" t="s">
        <v>770</v>
      </c>
      <c r="G25" s="15" t="s">
        <v>771</v>
      </c>
      <c r="H25" s="22">
        <v>132912.9</v>
      </c>
      <c r="I25" s="6">
        <f>Table149[[#This Row],[Valoare finanțare]]*19%</f>
        <v>25253.451000000001</v>
      </c>
      <c r="J25" s="7">
        <f>Table149[[#This Row],[TVA total]]+Table149[[#This Row],[Valoare finanțare]]</f>
        <v>158166.351</v>
      </c>
    </row>
    <row r="26" spans="1:10" ht="28.8" x14ac:dyDescent="0.3">
      <c r="A26" s="8">
        <v>20</v>
      </c>
      <c r="B26" s="9" t="s">
        <v>880</v>
      </c>
      <c r="C26" s="11" t="s">
        <v>104</v>
      </c>
      <c r="D26" s="11" t="s">
        <v>881</v>
      </c>
      <c r="E26" s="11" t="s">
        <v>69</v>
      </c>
      <c r="F26" s="9" t="s">
        <v>882</v>
      </c>
      <c r="G26" s="10" t="s">
        <v>883</v>
      </c>
      <c r="H26" s="22">
        <v>3195150.55</v>
      </c>
      <c r="I26" s="6">
        <f>Table149[[#This Row],[Valoare finanțare]]*19%</f>
        <v>607078.60450000002</v>
      </c>
      <c r="J26" s="7">
        <f>Table149[[#This Row],[TVA total]]+Table149[[#This Row],[Valoare finanțare]]</f>
        <v>3802229.1544999997</v>
      </c>
    </row>
    <row r="27" spans="1:10" ht="28.8" x14ac:dyDescent="0.3">
      <c r="A27" s="8">
        <v>21</v>
      </c>
      <c r="B27" s="21" t="s">
        <v>1002</v>
      </c>
      <c r="C27" s="11" t="s">
        <v>103</v>
      </c>
      <c r="D27" s="27" t="s">
        <v>881</v>
      </c>
      <c r="E27" s="27" t="s">
        <v>322</v>
      </c>
      <c r="F27" s="21" t="s">
        <v>1003</v>
      </c>
      <c r="G27" s="15" t="s">
        <v>1004</v>
      </c>
      <c r="H27" s="36">
        <v>836859</v>
      </c>
      <c r="I27" s="37">
        <f>Table149[[#This Row],[Valoare finanțare]]*19%</f>
        <v>159003.21</v>
      </c>
      <c r="J27" s="38">
        <f>Table149[[#This Row],[TVA total]]+Table149[[#This Row],[Valoare finanțare]]</f>
        <v>995862.21</v>
      </c>
    </row>
    <row r="28" spans="1:10" ht="28.8" x14ac:dyDescent="0.3">
      <c r="A28" s="8">
        <v>22</v>
      </c>
      <c r="B28" s="9" t="s">
        <v>411</v>
      </c>
      <c r="C28" s="11" t="s">
        <v>103</v>
      </c>
      <c r="D28" s="11" t="s">
        <v>412</v>
      </c>
      <c r="E28" s="11" t="s">
        <v>69</v>
      </c>
      <c r="F28" s="9" t="s">
        <v>413</v>
      </c>
      <c r="G28" s="10" t="s">
        <v>414</v>
      </c>
      <c r="H28" s="22">
        <v>1844880.28</v>
      </c>
      <c r="I28" s="6">
        <f>Table149[[#This Row],[Valoare finanțare]]*19%</f>
        <v>350527.25320000004</v>
      </c>
      <c r="J28" s="7">
        <f>Table149[[#This Row],[TVA total]]+Table149[[#This Row],[Valoare finanțare]]</f>
        <v>2195407.5331999999</v>
      </c>
    </row>
    <row r="29" spans="1:10" ht="28.8" x14ac:dyDescent="0.3">
      <c r="A29" s="8">
        <v>23</v>
      </c>
      <c r="B29" s="12" t="s">
        <v>159</v>
      </c>
      <c r="C29" s="17" t="s">
        <v>103</v>
      </c>
      <c r="D29" s="13" t="s">
        <v>160</v>
      </c>
      <c r="E29" s="13" t="s">
        <v>64</v>
      </c>
      <c r="F29" s="14" t="s">
        <v>161</v>
      </c>
      <c r="G29" s="15" t="s">
        <v>162</v>
      </c>
      <c r="H29" s="36">
        <v>119498.54</v>
      </c>
      <c r="I29" s="37">
        <f>Table149[[#This Row],[Valoare finanțare]]*19%</f>
        <v>22704.722599999997</v>
      </c>
      <c r="J29" s="38">
        <f>Table149[[#This Row],[TVA total]]+Table149[[#This Row],[Valoare finanțare]]</f>
        <v>142203.26259999999</v>
      </c>
    </row>
    <row r="30" spans="1:10" ht="28.8" x14ac:dyDescent="0.3">
      <c r="A30" s="8">
        <v>24</v>
      </c>
      <c r="B30" s="21" t="s">
        <v>651</v>
      </c>
      <c r="C30" s="11" t="s">
        <v>103</v>
      </c>
      <c r="D30" s="27" t="s">
        <v>652</v>
      </c>
      <c r="E30" s="27" t="s">
        <v>69</v>
      </c>
      <c r="F30" s="21" t="s">
        <v>653</v>
      </c>
      <c r="G30" s="15" t="s">
        <v>654</v>
      </c>
      <c r="H30" s="36">
        <v>1462041.9</v>
      </c>
      <c r="I30" s="37">
        <f>Table149[[#This Row],[Valoare finanțare]]*19%</f>
        <v>277787.96100000001</v>
      </c>
      <c r="J30" s="38">
        <f>Table149[[#This Row],[TVA total]]+Table149[[#This Row],[Valoare finanțare]]</f>
        <v>1739829.861</v>
      </c>
    </row>
    <row r="31" spans="1:10" ht="43.2" x14ac:dyDescent="0.3">
      <c r="A31" s="8">
        <v>25</v>
      </c>
      <c r="B31" s="9" t="s">
        <v>144</v>
      </c>
      <c r="C31" s="11" t="s">
        <v>103</v>
      </c>
      <c r="D31" s="11" t="s">
        <v>11</v>
      </c>
      <c r="E31" s="11" t="s">
        <v>74</v>
      </c>
      <c r="F31" s="9" t="s">
        <v>32</v>
      </c>
      <c r="G31" s="10" t="s">
        <v>91</v>
      </c>
      <c r="H31" s="6">
        <v>228067.5</v>
      </c>
      <c r="I31" s="6">
        <f>Table149[[#This Row],[Valoare finanțare]]*19%</f>
        <v>43332.824999999997</v>
      </c>
      <c r="J31" s="7">
        <f>Table149[[#This Row],[TVA total]]+Table149[[#This Row],[Valoare finanțare]]</f>
        <v>271400.32500000001</v>
      </c>
    </row>
    <row r="32" spans="1:10" ht="43.2" x14ac:dyDescent="0.3">
      <c r="A32" s="8">
        <v>26</v>
      </c>
      <c r="B32" s="9" t="s">
        <v>143</v>
      </c>
      <c r="C32" s="11" t="s">
        <v>103</v>
      </c>
      <c r="D32" s="11" t="s">
        <v>10</v>
      </c>
      <c r="E32" s="11" t="s">
        <v>74</v>
      </c>
      <c r="F32" s="9" t="s">
        <v>33</v>
      </c>
      <c r="G32" s="10" t="s">
        <v>90</v>
      </c>
      <c r="H32" s="6">
        <v>210067.5</v>
      </c>
      <c r="I32" s="6">
        <f>Table149[[#This Row],[Valoare finanțare]]*19%</f>
        <v>39912.824999999997</v>
      </c>
      <c r="J32" s="7">
        <f>Table149[[#This Row],[TVA total]]+Table149[[#This Row],[Valoare finanțare]]</f>
        <v>249980.32500000001</v>
      </c>
    </row>
    <row r="33" spans="1:10" ht="28.8" x14ac:dyDescent="0.3">
      <c r="A33" s="8">
        <v>27</v>
      </c>
      <c r="B33" s="12" t="s">
        <v>163</v>
      </c>
      <c r="C33" s="13" t="s">
        <v>104</v>
      </c>
      <c r="D33" s="17" t="s">
        <v>164</v>
      </c>
      <c r="E33" s="17" t="s">
        <v>71</v>
      </c>
      <c r="F33" s="18" t="s">
        <v>165</v>
      </c>
      <c r="G33" s="19" t="s">
        <v>166</v>
      </c>
      <c r="H33" s="22">
        <v>2400000</v>
      </c>
      <c r="I33" s="6">
        <f>Table149[[#This Row],[Valoare finanțare]]*19%</f>
        <v>456000</v>
      </c>
      <c r="J33" s="7">
        <f>Table149[[#This Row],[TVA total]]+Table149[[#This Row],[Valoare finanțare]]</f>
        <v>2856000</v>
      </c>
    </row>
    <row r="34" spans="1:10" ht="28.8" x14ac:dyDescent="0.3">
      <c r="A34" s="8">
        <v>28</v>
      </c>
      <c r="B34" s="9" t="s">
        <v>772</v>
      </c>
      <c r="C34" s="11" t="s">
        <v>103</v>
      </c>
      <c r="D34" s="11" t="s">
        <v>773</v>
      </c>
      <c r="E34" s="11" t="s">
        <v>687</v>
      </c>
      <c r="F34" s="9" t="s">
        <v>774</v>
      </c>
      <c r="G34" s="15" t="s">
        <v>775</v>
      </c>
      <c r="H34" s="22">
        <v>598058.81999999995</v>
      </c>
      <c r="I34" s="6">
        <f>Table149[[#This Row],[Valoare finanțare]]*19%</f>
        <v>113631.1758</v>
      </c>
      <c r="J34" s="7">
        <f>Table149[[#This Row],[TVA total]]+Table149[[#This Row],[Valoare finanțare]]</f>
        <v>711689.99579999992</v>
      </c>
    </row>
    <row r="35" spans="1:10" ht="28.8" x14ac:dyDescent="0.3">
      <c r="A35" s="8">
        <v>29</v>
      </c>
      <c r="B35" s="9" t="s">
        <v>415</v>
      </c>
      <c r="C35" s="11" t="s">
        <v>103</v>
      </c>
      <c r="D35" s="11" t="s">
        <v>416</v>
      </c>
      <c r="E35" s="11" t="s">
        <v>69</v>
      </c>
      <c r="F35" s="9" t="s">
        <v>417</v>
      </c>
      <c r="G35" s="10" t="s">
        <v>418</v>
      </c>
      <c r="H35" s="22">
        <v>1838628.45</v>
      </c>
      <c r="I35" s="6">
        <f>Table149[[#This Row],[Valoare finanțare]]*19%</f>
        <v>349339.40549999999</v>
      </c>
      <c r="J35" s="7">
        <f>Table149[[#This Row],[TVA total]]+Table149[[#This Row],[Valoare finanțare]]</f>
        <v>2187967.8555000001</v>
      </c>
    </row>
    <row r="36" spans="1:10" s="16" customFormat="1" ht="43.2" x14ac:dyDescent="0.3">
      <c r="A36" s="8">
        <v>30</v>
      </c>
      <c r="B36" s="9" t="s">
        <v>264</v>
      </c>
      <c r="C36" s="11" t="s">
        <v>103</v>
      </c>
      <c r="D36" s="11" t="s">
        <v>265</v>
      </c>
      <c r="E36" s="11" t="s">
        <v>266</v>
      </c>
      <c r="F36" s="9" t="s">
        <v>267</v>
      </c>
      <c r="G36" s="10" t="s">
        <v>268</v>
      </c>
      <c r="H36" s="22">
        <v>381134.98</v>
      </c>
      <c r="I36" s="6">
        <f>Table149[[#This Row],[Valoare finanțare]]*19%</f>
        <v>72415.646200000003</v>
      </c>
      <c r="J36" s="7">
        <f>Table149[[#This Row],[TVA total]]+Table149[[#This Row],[Valoare finanțare]]</f>
        <v>453550.6262</v>
      </c>
    </row>
    <row r="37" spans="1:10" s="16" customFormat="1" ht="28.8" x14ac:dyDescent="0.3">
      <c r="A37" s="8">
        <v>31</v>
      </c>
      <c r="B37" s="9" t="s">
        <v>522</v>
      </c>
      <c r="C37" s="11" t="s">
        <v>103</v>
      </c>
      <c r="D37" s="11" t="s">
        <v>523</v>
      </c>
      <c r="E37" s="11" t="s">
        <v>66</v>
      </c>
      <c r="F37" s="9" t="s">
        <v>524</v>
      </c>
      <c r="G37" s="23" t="s">
        <v>525</v>
      </c>
      <c r="H37" s="22">
        <v>355468.17</v>
      </c>
      <c r="I37" s="6">
        <f>Table149[[#This Row],[Valoare finanțare]]*19%</f>
        <v>67538.952300000004</v>
      </c>
      <c r="J37" s="7">
        <f>Table149[[#This Row],[TVA total]]+Table149[[#This Row],[Valoare finanțare]]</f>
        <v>423007.12229999999</v>
      </c>
    </row>
    <row r="38" spans="1:10" s="16" customFormat="1" ht="43.2" x14ac:dyDescent="0.3">
      <c r="A38" s="8">
        <v>32</v>
      </c>
      <c r="B38" s="9" t="s">
        <v>269</v>
      </c>
      <c r="C38" s="11" t="s">
        <v>103</v>
      </c>
      <c r="D38" s="11" t="s">
        <v>270</v>
      </c>
      <c r="E38" s="11" t="s">
        <v>271</v>
      </c>
      <c r="F38" s="9" t="s">
        <v>272</v>
      </c>
      <c r="G38" s="10" t="s">
        <v>273</v>
      </c>
      <c r="H38" s="22">
        <v>1844880.28</v>
      </c>
      <c r="I38" s="6">
        <f>Table149[[#This Row],[Valoare finanțare]]*19%</f>
        <v>350527.25320000004</v>
      </c>
      <c r="J38" s="7">
        <f>Table149[[#This Row],[TVA total]]+Table149[[#This Row],[Valoare finanțare]]</f>
        <v>2195407.5331999999</v>
      </c>
    </row>
    <row r="39" spans="1:10" s="20" customFormat="1" ht="28.8" x14ac:dyDescent="0.3">
      <c r="A39" s="8">
        <v>33</v>
      </c>
      <c r="B39" s="9" t="s">
        <v>419</v>
      </c>
      <c r="C39" s="11" t="s">
        <v>103</v>
      </c>
      <c r="D39" s="11" t="s">
        <v>420</v>
      </c>
      <c r="E39" s="11" t="s">
        <v>421</v>
      </c>
      <c r="F39" s="9" t="s">
        <v>422</v>
      </c>
      <c r="G39" s="10" t="s">
        <v>423</v>
      </c>
      <c r="H39" s="22">
        <v>1353786.8</v>
      </c>
      <c r="I39" s="6">
        <f>Table149[[#This Row],[Valoare finanțare]]*19%</f>
        <v>257219.492</v>
      </c>
      <c r="J39" s="7">
        <f>Table149[[#This Row],[TVA total]]+Table149[[#This Row],[Valoare finanțare]]</f>
        <v>1611006.2920000001</v>
      </c>
    </row>
    <row r="40" spans="1:10" s="20" customFormat="1" ht="28.8" x14ac:dyDescent="0.3">
      <c r="A40" s="8">
        <v>34</v>
      </c>
      <c r="B40" s="21" t="s">
        <v>776</v>
      </c>
      <c r="C40" s="27" t="s">
        <v>104</v>
      </c>
      <c r="D40" s="27" t="s">
        <v>777</v>
      </c>
      <c r="E40" s="27" t="s">
        <v>75</v>
      </c>
      <c r="F40" s="21" t="s">
        <v>778</v>
      </c>
      <c r="G40" s="15" t="s">
        <v>779</v>
      </c>
      <c r="H40" s="36">
        <v>2461350</v>
      </c>
      <c r="I40" s="37">
        <f>Table149[[#This Row],[Valoare finanțare]]*19%</f>
        <v>467656.5</v>
      </c>
      <c r="J40" s="38">
        <f>Table149[[#This Row],[TVA total]]+Table149[[#This Row],[Valoare finanțare]]</f>
        <v>2929006.5</v>
      </c>
    </row>
    <row r="41" spans="1:10" s="20" customFormat="1" ht="57.6" x14ac:dyDescent="0.3">
      <c r="A41" s="8">
        <v>35</v>
      </c>
      <c r="B41" s="9" t="s">
        <v>424</v>
      </c>
      <c r="C41" s="11" t="s">
        <v>103</v>
      </c>
      <c r="D41" s="11" t="s">
        <v>425</v>
      </c>
      <c r="E41" s="11" t="s">
        <v>67</v>
      </c>
      <c r="F41" s="9" t="s">
        <v>426</v>
      </c>
      <c r="G41" s="10" t="s">
        <v>427</v>
      </c>
      <c r="H41" s="22">
        <v>322479.53000000003</v>
      </c>
      <c r="I41" s="6">
        <f>Table149[[#This Row],[Valoare finanțare]]*19%</f>
        <v>61271.110700000005</v>
      </c>
      <c r="J41" s="7">
        <f>Table149[[#This Row],[TVA total]]+Table149[[#This Row],[Valoare finanțare]]</f>
        <v>383750.64070000005</v>
      </c>
    </row>
    <row r="42" spans="1:10" s="20" customFormat="1" ht="28.8" x14ac:dyDescent="0.3">
      <c r="A42" s="8">
        <v>36</v>
      </c>
      <c r="B42" s="9" t="s">
        <v>274</v>
      </c>
      <c r="C42" s="11" t="s">
        <v>103</v>
      </c>
      <c r="D42" s="11" t="s">
        <v>275</v>
      </c>
      <c r="E42" s="11" t="s">
        <v>276</v>
      </c>
      <c r="F42" s="9" t="s">
        <v>277</v>
      </c>
      <c r="G42" s="10" t="s">
        <v>278</v>
      </c>
      <c r="H42" s="22">
        <v>1001967.98</v>
      </c>
      <c r="I42" s="6">
        <f>Table149[[#This Row],[Valoare finanțare]]*19%</f>
        <v>190373.91620000001</v>
      </c>
      <c r="J42" s="7">
        <f>Table149[[#This Row],[TVA total]]+Table149[[#This Row],[Valoare finanțare]]</f>
        <v>1192341.8962000001</v>
      </c>
    </row>
    <row r="43" spans="1:10" s="20" customFormat="1" ht="28.8" x14ac:dyDescent="0.3">
      <c r="A43" s="8">
        <v>37</v>
      </c>
      <c r="B43" s="9" t="s">
        <v>884</v>
      </c>
      <c r="C43" s="11" t="s">
        <v>103</v>
      </c>
      <c r="D43" s="11" t="s">
        <v>885</v>
      </c>
      <c r="E43" s="11" t="s">
        <v>71</v>
      </c>
      <c r="F43" s="9" t="s">
        <v>886</v>
      </c>
      <c r="G43" s="10" t="s">
        <v>887</v>
      </c>
      <c r="H43" s="22">
        <v>1844880.28</v>
      </c>
      <c r="I43" s="6">
        <f>Table149[[#This Row],[Valoare finanțare]]*19%</f>
        <v>350527.25320000004</v>
      </c>
      <c r="J43" s="7">
        <f>Table149[[#This Row],[TVA total]]+Table149[[#This Row],[Valoare finanțare]]</f>
        <v>2195407.5331999999</v>
      </c>
    </row>
    <row r="44" spans="1:10" s="20" customFormat="1" ht="28.8" x14ac:dyDescent="0.3">
      <c r="A44" s="8">
        <v>38</v>
      </c>
      <c r="B44" s="9" t="s">
        <v>780</v>
      </c>
      <c r="C44" s="11" t="s">
        <v>103</v>
      </c>
      <c r="D44" s="11" t="s">
        <v>781</v>
      </c>
      <c r="E44" s="11" t="s">
        <v>66</v>
      </c>
      <c r="F44" s="9" t="s">
        <v>782</v>
      </c>
      <c r="G44" s="15" t="s">
        <v>783</v>
      </c>
      <c r="H44" s="22">
        <v>494091.4</v>
      </c>
      <c r="I44" s="6">
        <f>Table149[[#This Row],[Valoare finanțare]]*19%</f>
        <v>93877.366000000009</v>
      </c>
      <c r="J44" s="7">
        <f>Table149[[#This Row],[TVA total]]+Table149[[#This Row],[Valoare finanțare]]</f>
        <v>587968.76600000006</v>
      </c>
    </row>
    <row r="45" spans="1:10" s="20" customFormat="1" ht="43.2" x14ac:dyDescent="0.3">
      <c r="A45" s="8">
        <v>39</v>
      </c>
      <c r="B45" s="9" t="s">
        <v>428</v>
      </c>
      <c r="C45" s="11" t="s">
        <v>103</v>
      </c>
      <c r="D45" s="11" t="s">
        <v>429</v>
      </c>
      <c r="E45" s="11" t="s">
        <v>68</v>
      </c>
      <c r="F45" s="9" t="s">
        <v>430</v>
      </c>
      <c r="G45" s="10" t="s">
        <v>431</v>
      </c>
      <c r="H45" s="22">
        <v>1843912.53</v>
      </c>
      <c r="I45" s="6">
        <f>Table149[[#This Row],[Valoare finanțare]]*19%</f>
        <v>350343.38070000004</v>
      </c>
      <c r="J45" s="7">
        <f>Table149[[#This Row],[TVA total]]+Table149[[#This Row],[Valoare finanțare]]</f>
        <v>2194255.9106999999</v>
      </c>
    </row>
    <row r="46" spans="1:10" s="20" customFormat="1" ht="28.8" x14ac:dyDescent="0.3">
      <c r="A46" s="8">
        <v>40</v>
      </c>
      <c r="B46" s="9" t="s">
        <v>142</v>
      </c>
      <c r="C46" s="11" t="s">
        <v>103</v>
      </c>
      <c r="D46" s="11" t="s">
        <v>40</v>
      </c>
      <c r="E46" s="11" t="s">
        <v>66</v>
      </c>
      <c r="F46" s="9" t="s">
        <v>48</v>
      </c>
      <c r="G46" s="10" t="s">
        <v>83</v>
      </c>
      <c r="H46" s="6">
        <v>696431.5</v>
      </c>
      <c r="I46" s="6">
        <f>Table149[[#This Row],[Valoare finanțare]]*19%</f>
        <v>132321.98500000002</v>
      </c>
      <c r="J46" s="7">
        <f>Table149[[#This Row],[TVA total]]+Table149[[#This Row],[Valoare finanțare]]</f>
        <v>828753.48499999999</v>
      </c>
    </row>
    <row r="47" spans="1:10" s="20" customFormat="1" ht="28.8" x14ac:dyDescent="0.3">
      <c r="A47" s="8">
        <v>41</v>
      </c>
      <c r="B47" s="9" t="s">
        <v>279</v>
      </c>
      <c r="C47" s="11" t="s">
        <v>103</v>
      </c>
      <c r="D47" s="11" t="s">
        <v>280</v>
      </c>
      <c r="E47" s="11" t="s">
        <v>281</v>
      </c>
      <c r="F47" s="9" t="s">
        <v>282</v>
      </c>
      <c r="G47" s="10" t="s">
        <v>283</v>
      </c>
      <c r="H47" s="22">
        <v>1844880.28</v>
      </c>
      <c r="I47" s="6">
        <f>Table149[[#This Row],[Valoare finanțare]]*19%</f>
        <v>350527.25320000004</v>
      </c>
      <c r="J47" s="7">
        <f>Table149[[#This Row],[TVA total]]+Table149[[#This Row],[Valoare finanțare]]</f>
        <v>2195407.5331999999</v>
      </c>
    </row>
    <row r="48" spans="1:10" s="20" customFormat="1" ht="28.8" x14ac:dyDescent="0.3">
      <c r="A48" s="8">
        <v>42</v>
      </c>
      <c r="B48" s="9" t="s">
        <v>284</v>
      </c>
      <c r="C48" s="11" t="s">
        <v>103</v>
      </c>
      <c r="D48" s="11" t="s">
        <v>285</v>
      </c>
      <c r="E48" s="11" t="s">
        <v>286</v>
      </c>
      <c r="F48" s="9" t="s">
        <v>287</v>
      </c>
      <c r="G48" s="10" t="s">
        <v>288</v>
      </c>
      <c r="H48" s="22">
        <v>1844880.28</v>
      </c>
      <c r="I48" s="6">
        <f>Table149[[#This Row],[Valoare finanțare]]*19%</f>
        <v>350527.25320000004</v>
      </c>
      <c r="J48" s="7">
        <f>Table149[[#This Row],[TVA total]]+Table149[[#This Row],[Valoare finanțare]]</f>
        <v>2195407.5331999999</v>
      </c>
    </row>
    <row r="49" spans="1:10" s="20" customFormat="1" ht="28.8" x14ac:dyDescent="0.3">
      <c r="A49" s="8">
        <v>43</v>
      </c>
      <c r="B49" s="9" t="s">
        <v>289</v>
      </c>
      <c r="C49" s="11" t="s">
        <v>103</v>
      </c>
      <c r="D49" s="11" t="s">
        <v>290</v>
      </c>
      <c r="E49" s="11" t="s">
        <v>291</v>
      </c>
      <c r="F49" s="9" t="s">
        <v>292</v>
      </c>
      <c r="G49" s="10" t="s">
        <v>293</v>
      </c>
      <c r="H49" s="22">
        <v>1844880.28</v>
      </c>
      <c r="I49" s="6">
        <f>Table149[[#This Row],[Valoare finanțare]]*19%</f>
        <v>350527.25320000004</v>
      </c>
      <c r="J49" s="7">
        <f>Table149[[#This Row],[TVA total]]+Table149[[#This Row],[Valoare finanțare]]</f>
        <v>2195407.5331999999</v>
      </c>
    </row>
    <row r="50" spans="1:10" s="20" customFormat="1" ht="43.2" x14ac:dyDescent="0.3">
      <c r="A50" s="8">
        <v>44</v>
      </c>
      <c r="B50" s="12" t="s">
        <v>167</v>
      </c>
      <c r="C50" s="13" t="s">
        <v>104</v>
      </c>
      <c r="D50" s="13" t="s">
        <v>168</v>
      </c>
      <c r="E50" s="13" t="s">
        <v>67</v>
      </c>
      <c r="F50" s="14" t="s">
        <v>169</v>
      </c>
      <c r="G50" s="15" t="s">
        <v>170</v>
      </c>
      <c r="H50" s="36">
        <v>2375453.81</v>
      </c>
      <c r="I50" s="37">
        <f>Table149[[#This Row],[Valoare finanțare]]*19%</f>
        <v>451336.22390000004</v>
      </c>
      <c r="J50" s="38">
        <f>Table149[[#This Row],[TVA total]]+Table149[[#This Row],[Valoare finanțare]]</f>
        <v>2826790.0339000002</v>
      </c>
    </row>
    <row r="51" spans="1:10" s="20" customFormat="1" ht="28.8" x14ac:dyDescent="0.3">
      <c r="A51" s="8">
        <v>45</v>
      </c>
      <c r="B51" s="12" t="s">
        <v>171</v>
      </c>
      <c r="C51" s="17" t="s">
        <v>102</v>
      </c>
      <c r="D51" s="13" t="s">
        <v>172</v>
      </c>
      <c r="E51" s="13" t="s">
        <v>71</v>
      </c>
      <c r="F51" s="14" t="s">
        <v>173</v>
      </c>
      <c r="G51" s="15" t="s">
        <v>174</v>
      </c>
      <c r="H51" s="36">
        <v>2461350</v>
      </c>
      <c r="I51" s="37">
        <f>Table149[[#This Row],[Valoare finanțare]]*19%</f>
        <v>467656.5</v>
      </c>
      <c r="J51" s="38">
        <f>Table149[[#This Row],[TVA total]]+Table149[[#This Row],[Valoare finanțare]]</f>
        <v>2929006.5</v>
      </c>
    </row>
    <row r="52" spans="1:10" s="20" customFormat="1" ht="28.8" x14ac:dyDescent="0.3">
      <c r="A52" s="8">
        <v>46</v>
      </c>
      <c r="B52" s="9" t="s">
        <v>526</v>
      </c>
      <c r="C52" s="11" t="s">
        <v>103</v>
      </c>
      <c r="D52" s="11" t="s">
        <v>527</v>
      </c>
      <c r="E52" s="11" t="s">
        <v>237</v>
      </c>
      <c r="F52" s="9" t="s">
        <v>528</v>
      </c>
      <c r="G52" s="23" t="s">
        <v>529</v>
      </c>
      <c r="H52" s="22">
        <v>1598745.28</v>
      </c>
      <c r="I52" s="6">
        <f>Table149[[#This Row],[Valoare finanțare]]*19%</f>
        <v>303761.60320000001</v>
      </c>
      <c r="J52" s="7">
        <f>Table149[[#This Row],[TVA total]]+Table149[[#This Row],[Valoare finanțare]]</f>
        <v>1902506.8832</v>
      </c>
    </row>
    <row r="53" spans="1:10" s="20" customFormat="1" ht="28.8" x14ac:dyDescent="0.3">
      <c r="A53" s="8">
        <v>47</v>
      </c>
      <c r="B53" s="9" t="s">
        <v>294</v>
      </c>
      <c r="C53" s="11" t="s">
        <v>103</v>
      </c>
      <c r="D53" s="11" t="s">
        <v>295</v>
      </c>
      <c r="E53" s="11" t="s">
        <v>266</v>
      </c>
      <c r="F53" s="9" t="s">
        <v>296</v>
      </c>
      <c r="G53" s="10" t="s">
        <v>297</v>
      </c>
      <c r="H53" s="22">
        <v>767118.12</v>
      </c>
      <c r="I53" s="6">
        <f>Table149[[#This Row],[Valoare finanțare]]*19%</f>
        <v>145752.44279999999</v>
      </c>
      <c r="J53" s="7">
        <f>Table149[[#This Row],[TVA total]]+Table149[[#This Row],[Valoare finanțare]]</f>
        <v>912870.56279999996</v>
      </c>
    </row>
    <row r="54" spans="1:10" s="20" customFormat="1" ht="28.8" x14ac:dyDescent="0.3">
      <c r="A54" s="8">
        <v>48</v>
      </c>
      <c r="B54" s="9" t="s">
        <v>141</v>
      </c>
      <c r="C54" s="11" t="s">
        <v>103</v>
      </c>
      <c r="D54" s="11" t="s">
        <v>54</v>
      </c>
      <c r="E54" s="11" t="s">
        <v>77</v>
      </c>
      <c r="F54" s="9" t="s">
        <v>53</v>
      </c>
      <c r="G54" s="10" t="s">
        <v>81</v>
      </c>
      <c r="H54" s="6">
        <v>1844880.28</v>
      </c>
      <c r="I54" s="6">
        <f>Table149[[#This Row],[Valoare finanțare]]*19%</f>
        <v>350527.25320000004</v>
      </c>
      <c r="J54" s="7">
        <f>Table149[[#This Row],[TVA total]]+Table149[[#This Row],[Valoare finanțare]]</f>
        <v>2195407.5331999999</v>
      </c>
    </row>
    <row r="55" spans="1:10" s="20" customFormat="1" ht="28.8" x14ac:dyDescent="0.3">
      <c r="A55" s="8">
        <v>49</v>
      </c>
      <c r="B55" s="9" t="s">
        <v>140</v>
      </c>
      <c r="C55" s="11" t="s">
        <v>103</v>
      </c>
      <c r="D55" s="11" t="s">
        <v>22</v>
      </c>
      <c r="E55" s="11" t="s">
        <v>69</v>
      </c>
      <c r="F55" s="9" t="s">
        <v>21</v>
      </c>
      <c r="G55" s="10" t="s">
        <v>96</v>
      </c>
      <c r="H55" s="6">
        <v>1844880.28</v>
      </c>
      <c r="I55" s="6">
        <f>Table149[[#This Row],[Valoare finanțare]]*19%</f>
        <v>350527.25320000004</v>
      </c>
      <c r="J55" s="7">
        <f>Table149[[#This Row],[TVA total]]+Table149[[#This Row],[Valoare finanțare]]</f>
        <v>2195407.5331999999</v>
      </c>
    </row>
    <row r="56" spans="1:10" s="20" customFormat="1" ht="28.8" x14ac:dyDescent="0.3">
      <c r="A56" s="8">
        <v>50</v>
      </c>
      <c r="B56" s="9" t="s">
        <v>298</v>
      </c>
      <c r="C56" s="11" t="s">
        <v>103</v>
      </c>
      <c r="D56" s="11" t="s">
        <v>299</v>
      </c>
      <c r="E56" s="11" t="s">
        <v>300</v>
      </c>
      <c r="F56" s="9" t="s">
        <v>301</v>
      </c>
      <c r="G56" s="10" t="s">
        <v>302</v>
      </c>
      <c r="H56" s="22">
        <v>1844880.28</v>
      </c>
      <c r="I56" s="6">
        <f>Table149[[#This Row],[Valoare finanțare]]*19%</f>
        <v>350527.25320000004</v>
      </c>
      <c r="J56" s="7">
        <f>Table149[[#This Row],[TVA total]]+Table149[[#This Row],[Valoare finanțare]]</f>
        <v>2195407.5331999999</v>
      </c>
    </row>
    <row r="57" spans="1:10" s="20" customFormat="1" ht="28.8" x14ac:dyDescent="0.3">
      <c r="A57" s="8">
        <v>51</v>
      </c>
      <c r="B57" s="9" t="s">
        <v>303</v>
      </c>
      <c r="C57" s="11" t="s">
        <v>103</v>
      </c>
      <c r="D57" s="11" t="s">
        <v>304</v>
      </c>
      <c r="E57" s="11" t="s">
        <v>276</v>
      </c>
      <c r="F57" s="9" t="s">
        <v>305</v>
      </c>
      <c r="G57" s="10" t="s">
        <v>306</v>
      </c>
      <c r="H57" s="22">
        <v>1721812.78</v>
      </c>
      <c r="I57" s="6">
        <f>Table149[[#This Row],[Valoare finanțare]]*19%</f>
        <v>327144.42820000002</v>
      </c>
      <c r="J57" s="7">
        <f>Table149[[#This Row],[TVA total]]+Table149[[#This Row],[Valoare finanțare]]</f>
        <v>2048957.2082</v>
      </c>
    </row>
    <row r="58" spans="1:10" s="20" customFormat="1" ht="43.2" x14ac:dyDescent="0.3">
      <c r="A58" s="8">
        <v>52</v>
      </c>
      <c r="B58" s="9" t="s">
        <v>307</v>
      </c>
      <c r="C58" s="11" t="s">
        <v>103</v>
      </c>
      <c r="D58" s="11" t="s">
        <v>308</v>
      </c>
      <c r="E58" s="11" t="s">
        <v>309</v>
      </c>
      <c r="F58" s="9" t="s">
        <v>310</v>
      </c>
      <c r="G58" s="10" t="s">
        <v>311</v>
      </c>
      <c r="H58" s="22">
        <v>1844880.28</v>
      </c>
      <c r="I58" s="6">
        <f>Table149[[#This Row],[Valoare finanțare]]*19%</f>
        <v>350527.25320000004</v>
      </c>
      <c r="J58" s="7">
        <f>Table149[[#This Row],[TVA total]]+Table149[[#This Row],[Valoare finanțare]]</f>
        <v>2195407.5331999999</v>
      </c>
    </row>
    <row r="59" spans="1:10" s="20" customFormat="1" ht="28.8" x14ac:dyDescent="0.3">
      <c r="A59" s="8">
        <v>53</v>
      </c>
      <c r="B59" s="9" t="s">
        <v>312</v>
      </c>
      <c r="C59" s="11" t="s">
        <v>103</v>
      </c>
      <c r="D59" s="11" t="s">
        <v>313</v>
      </c>
      <c r="E59" s="11" t="s">
        <v>291</v>
      </c>
      <c r="F59" s="9" t="s">
        <v>314</v>
      </c>
      <c r="G59" s="10" t="s">
        <v>315</v>
      </c>
      <c r="H59" s="22">
        <v>1844880.28</v>
      </c>
      <c r="I59" s="6">
        <f>Table149[[#This Row],[Valoare finanțare]]*19%</f>
        <v>350527.25320000004</v>
      </c>
      <c r="J59" s="7">
        <f>Table149[[#This Row],[TVA total]]+Table149[[#This Row],[Valoare finanțare]]</f>
        <v>2195407.5331999999</v>
      </c>
    </row>
    <row r="60" spans="1:10" s="20" customFormat="1" ht="28.8" x14ac:dyDescent="0.3">
      <c r="A60" s="8">
        <v>54</v>
      </c>
      <c r="B60" s="9" t="s">
        <v>316</v>
      </c>
      <c r="C60" s="11" t="s">
        <v>103</v>
      </c>
      <c r="D60" s="11" t="s">
        <v>317</v>
      </c>
      <c r="E60" s="11" t="s">
        <v>286</v>
      </c>
      <c r="F60" s="9" t="s">
        <v>318</v>
      </c>
      <c r="G60" s="10" t="s">
        <v>319</v>
      </c>
      <c r="H60" s="22">
        <v>1844880.28</v>
      </c>
      <c r="I60" s="6">
        <f>Table149[[#This Row],[Valoare finanțare]]*19%</f>
        <v>350527.25320000004</v>
      </c>
      <c r="J60" s="7">
        <f>Table149[[#This Row],[TVA total]]+Table149[[#This Row],[Valoare finanțare]]</f>
        <v>2195407.5331999999</v>
      </c>
    </row>
    <row r="61" spans="1:10" s="20" customFormat="1" ht="28.8" x14ac:dyDescent="0.3">
      <c r="A61" s="8">
        <v>55</v>
      </c>
      <c r="B61" s="9" t="s">
        <v>655</v>
      </c>
      <c r="C61" s="27" t="s">
        <v>104</v>
      </c>
      <c r="D61" s="11" t="s">
        <v>656</v>
      </c>
      <c r="E61" s="11" t="s">
        <v>475</v>
      </c>
      <c r="F61" s="9" t="s">
        <v>657</v>
      </c>
      <c r="G61" s="19" t="s">
        <v>658</v>
      </c>
      <c r="H61" s="22">
        <v>417912.62</v>
      </c>
      <c r="I61" s="6">
        <f>Table149[[#This Row],[Valoare finanțare]]*19%</f>
        <v>79403.397800000006</v>
      </c>
      <c r="J61" s="7">
        <f>Table149[[#This Row],[TVA total]]+Table149[[#This Row],[Valoare finanțare]]</f>
        <v>497316.01780000003</v>
      </c>
    </row>
    <row r="62" spans="1:10" s="20" customFormat="1" ht="28.8" x14ac:dyDescent="0.3">
      <c r="A62" s="8">
        <v>56</v>
      </c>
      <c r="B62" s="9" t="s">
        <v>320</v>
      </c>
      <c r="C62" s="11" t="s">
        <v>103</v>
      </c>
      <c r="D62" s="11" t="s">
        <v>321</v>
      </c>
      <c r="E62" s="11" t="s">
        <v>322</v>
      </c>
      <c r="F62" s="9" t="s">
        <v>323</v>
      </c>
      <c r="G62" s="10" t="s">
        <v>324</v>
      </c>
      <c r="H62" s="22">
        <v>614205.28</v>
      </c>
      <c r="I62" s="6">
        <f>Table149[[#This Row],[Valoare finanțare]]*19%</f>
        <v>116699.00320000001</v>
      </c>
      <c r="J62" s="7">
        <f>Table149[[#This Row],[TVA total]]+Table149[[#This Row],[Valoare finanțare]]</f>
        <v>730904.28320000006</v>
      </c>
    </row>
    <row r="63" spans="1:10" s="16" customFormat="1" ht="28.8" x14ac:dyDescent="0.3">
      <c r="A63" s="8">
        <v>57</v>
      </c>
      <c r="B63" s="9" t="s">
        <v>325</v>
      </c>
      <c r="C63" s="11" t="s">
        <v>103</v>
      </c>
      <c r="D63" s="11" t="s">
        <v>326</v>
      </c>
      <c r="E63" s="11" t="s">
        <v>286</v>
      </c>
      <c r="F63" s="9" t="s">
        <v>327</v>
      </c>
      <c r="G63" s="10" t="s">
        <v>328</v>
      </c>
      <c r="H63" s="22">
        <v>1844880.28</v>
      </c>
      <c r="I63" s="6">
        <f>Table149[[#This Row],[Valoare finanțare]]*19%</f>
        <v>350527.25320000004</v>
      </c>
      <c r="J63" s="7">
        <f>Table149[[#This Row],[TVA total]]+Table149[[#This Row],[Valoare finanțare]]</f>
        <v>2195407.5331999999</v>
      </c>
    </row>
    <row r="64" spans="1:10" s="16" customFormat="1" ht="28.8" x14ac:dyDescent="0.3">
      <c r="A64" s="8">
        <v>58</v>
      </c>
      <c r="B64" s="9" t="s">
        <v>329</v>
      </c>
      <c r="C64" s="11" t="s">
        <v>103</v>
      </c>
      <c r="D64" s="11" t="s">
        <v>330</v>
      </c>
      <c r="E64" s="11" t="s">
        <v>300</v>
      </c>
      <c r="F64" s="9" t="s">
        <v>331</v>
      </c>
      <c r="G64" s="10" t="s">
        <v>332</v>
      </c>
      <c r="H64" s="22">
        <v>1681304.13</v>
      </c>
      <c r="I64" s="6">
        <f>Table149[[#This Row],[Valoare finanțare]]*19%</f>
        <v>319447.78469999996</v>
      </c>
      <c r="J64" s="7">
        <f>Table149[[#This Row],[TVA total]]+Table149[[#This Row],[Valoare finanțare]]</f>
        <v>2000751.9146999998</v>
      </c>
    </row>
    <row r="65" spans="1:10" ht="28.8" x14ac:dyDescent="0.3">
      <c r="A65" s="8">
        <v>59</v>
      </c>
      <c r="B65" s="9" t="s">
        <v>333</v>
      </c>
      <c r="C65" s="11" t="s">
        <v>103</v>
      </c>
      <c r="D65" s="11" t="s">
        <v>334</v>
      </c>
      <c r="E65" s="11" t="s">
        <v>266</v>
      </c>
      <c r="F65" s="9" t="s">
        <v>335</v>
      </c>
      <c r="G65" s="10" t="s">
        <v>23</v>
      </c>
      <c r="H65" s="22">
        <v>1058380.5</v>
      </c>
      <c r="I65" s="6">
        <f>Table149[[#This Row],[Valoare finanțare]]*19%</f>
        <v>201092.29500000001</v>
      </c>
      <c r="J65" s="7">
        <f>Table149[[#This Row],[TVA total]]+Table149[[#This Row],[Valoare finanțare]]</f>
        <v>1259472.7949999999</v>
      </c>
    </row>
    <row r="66" spans="1:10" ht="28.8" x14ac:dyDescent="0.3">
      <c r="A66" s="8">
        <v>60</v>
      </c>
      <c r="B66" s="24" t="s">
        <v>530</v>
      </c>
      <c r="C66" s="11" t="s">
        <v>103</v>
      </c>
      <c r="D66" s="26" t="s">
        <v>531</v>
      </c>
      <c r="E66" s="26" t="s">
        <v>346</v>
      </c>
      <c r="F66" s="24" t="s">
        <v>532</v>
      </c>
      <c r="G66" s="25" t="s">
        <v>533</v>
      </c>
      <c r="H66" s="39">
        <v>1589037.71</v>
      </c>
      <c r="I66" s="40">
        <f>Table149[[#This Row],[Valoare finanțare]]*19%</f>
        <v>301917.16489999997</v>
      </c>
      <c r="J66" s="41">
        <f>Table149[[#This Row],[TVA total]]+Table149[[#This Row],[Valoare finanțare]]</f>
        <v>1890954.8748999999</v>
      </c>
    </row>
    <row r="67" spans="1:10" ht="28.8" x14ac:dyDescent="0.3">
      <c r="A67" s="8">
        <v>61</v>
      </c>
      <c r="B67" s="9" t="s">
        <v>336</v>
      </c>
      <c r="C67" s="11" t="s">
        <v>103</v>
      </c>
      <c r="D67" s="11" t="s">
        <v>337</v>
      </c>
      <c r="E67" s="11" t="s">
        <v>300</v>
      </c>
      <c r="F67" s="9" t="s">
        <v>338</v>
      </c>
      <c r="G67" s="10" t="s">
        <v>339</v>
      </c>
      <c r="H67" s="22">
        <v>1446134.98</v>
      </c>
      <c r="I67" s="6">
        <f>Table149[[#This Row],[Valoare finanțare]]*19%</f>
        <v>274765.64620000002</v>
      </c>
      <c r="J67" s="7">
        <f>Table149[[#This Row],[TVA total]]+Table149[[#This Row],[Valoare finanțare]]</f>
        <v>1720900.6262000001</v>
      </c>
    </row>
    <row r="68" spans="1:10" ht="28.8" x14ac:dyDescent="0.3">
      <c r="A68" s="8">
        <v>62</v>
      </c>
      <c r="B68" s="21" t="s">
        <v>784</v>
      </c>
      <c r="C68" s="11" t="s">
        <v>103</v>
      </c>
      <c r="D68" s="27" t="s">
        <v>785</v>
      </c>
      <c r="E68" s="27" t="s">
        <v>346</v>
      </c>
      <c r="F68" s="21" t="s">
        <v>786</v>
      </c>
      <c r="G68" s="15" t="s">
        <v>787</v>
      </c>
      <c r="H68" s="36">
        <v>811113.28</v>
      </c>
      <c r="I68" s="37">
        <f>Table149[[#This Row],[Valoare finanțare]]*19%</f>
        <v>154111.5232</v>
      </c>
      <c r="J68" s="38">
        <f>Table149[[#This Row],[TVA total]]+Table149[[#This Row],[Valoare finanțare]]</f>
        <v>965224.80319999997</v>
      </c>
    </row>
    <row r="69" spans="1:10" ht="28.8" x14ac:dyDescent="0.3">
      <c r="A69" s="8">
        <v>63</v>
      </c>
      <c r="B69" s="9" t="s">
        <v>888</v>
      </c>
      <c r="C69" s="11" t="s">
        <v>103</v>
      </c>
      <c r="D69" s="11" t="s">
        <v>889</v>
      </c>
      <c r="E69" s="11" t="s">
        <v>65</v>
      </c>
      <c r="F69" s="9" t="s">
        <v>890</v>
      </c>
      <c r="G69" s="10" t="s">
        <v>891</v>
      </c>
      <c r="H69" s="22">
        <v>1844880.28</v>
      </c>
      <c r="I69" s="6">
        <f>Table149[[#This Row],[Valoare finanțare]]*19%</f>
        <v>350527.25320000004</v>
      </c>
      <c r="J69" s="7">
        <f>Table149[[#This Row],[TVA total]]+Table149[[#This Row],[Valoare finanțare]]</f>
        <v>2195407.5331999999</v>
      </c>
    </row>
    <row r="70" spans="1:10" ht="28.8" x14ac:dyDescent="0.3">
      <c r="A70" s="8">
        <v>64</v>
      </c>
      <c r="B70" s="9" t="s">
        <v>139</v>
      </c>
      <c r="C70" s="11" t="s">
        <v>103</v>
      </c>
      <c r="D70" s="11" t="s">
        <v>4</v>
      </c>
      <c r="E70" s="11" t="s">
        <v>72</v>
      </c>
      <c r="F70" s="9" t="s">
        <v>55</v>
      </c>
      <c r="G70" s="10" t="s">
        <v>110</v>
      </c>
      <c r="H70" s="6">
        <v>833648.17</v>
      </c>
      <c r="I70" s="6">
        <f>Table149[[#This Row],[Valoare finanțare]]*19%</f>
        <v>158393.15230000002</v>
      </c>
      <c r="J70" s="7">
        <f>Table149[[#This Row],[TVA total]]+Table149[[#This Row],[Valoare finanțare]]</f>
        <v>992041.32230000012</v>
      </c>
    </row>
    <row r="71" spans="1:10" ht="28.8" x14ac:dyDescent="0.3">
      <c r="A71" s="8">
        <v>65</v>
      </c>
      <c r="B71" s="9" t="s">
        <v>892</v>
      </c>
      <c r="C71" s="11" t="s">
        <v>103</v>
      </c>
      <c r="D71" s="11" t="s">
        <v>4</v>
      </c>
      <c r="E71" s="11" t="s">
        <v>73</v>
      </c>
      <c r="F71" s="9" t="s">
        <v>893</v>
      </c>
      <c r="G71" s="10" t="s">
        <v>894</v>
      </c>
      <c r="H71" s="22">
        <v>481292.38</v>
      </c>
      <c r="I71" s="6">
        <f>Table149[[#This Row],[Valoare finanțare]]*19%</f>
        <v>91445.552200000006</v>
      </c>
      <c r="J71" s="7">
        <f>Table149[[#This Row],[TVA total]]+Table149[[#This Row],[Valoare finanțare]]</f>
        <v>572737.93220000004</v>
      </c>
    </row>
    <row r="72" spans="1:10" ht="28.8" x14ac:dyDescent="0.3">
      <c r="A72" s="8">
        <v>66</v>
      </c>
      <c r="B72" s="9" t="s">
        <v>895</v>
      </c>
      <c r="C72" s="11" t="s">
        <v>103</v>
      </c>
      <c r="D72" s="11" t="s">
        <v>896</v>
      </c>
      <c r="E72" s="11" t="s">
        <v>466</v>
      </c>
      <c r="F72" s="9" t="s">
        <v>897</v>
      </c>
      <c r="G72" s="10" t="s">
        <v>898</v>
      </c>
      <c r="H72" s="22">
        <v>1721812.78</v>
      </c>
      <c r="I72" s="6">
        <f>Table149[[#This Row],[Valoare finanțare]]*19%</f>
        <v>327144.42820000002</v>
      </c>
      <c r="J72" s="7">
        <f>Table149[[#This Row],[TVA total]]+Table149[[#This Row],[Valoare finanțare]]</f>
        <v>2048957.2082</v>
      </c>
    </row>
    <row r="73" spans="1:10" ht="28.8" x14ac:dyDescent="0.3">
      <c r="A73" s="8">
        <v>67</v>
      </c>
      <c r="B73" s="9" t="s">
        <v>899</v>
      </c>
      <c r="C73" s="11" t="s">
        <v>103</v>
      </c>
      <c r="D73" s="11" t="s">
        <v>900</v>
      </c>
      <c r="E73" s="11" t="s">
        <v>475</v>
      </c>
      <c r="F73" s="9" t="s">
        <v>901</v>
      </c>
      <c r="G73" s="10" t="s">
        <v>902</v>
      </c>
      <c r="H73" s="22">
        <v>1841089.8</v>
      </c>
      <c r="I73" s="6">
        <f>Table149[[#This Row],[Valoare finanțare]]*19%</f>
        <v>349807.06200000003</v>
      </c>
      <c r="J73" s="7">
        <f>Table149[[#This Row],[TVA total]]+Table149[[#This Row],[Valoare finanțare]]</f>
        <v>2190896.8620000002</v>
      </c>
    </row>
    <row r="74" spans="1:10" ht="28.8" x14ac:dyDescent="0.3">
      <c r="A74" s="8">
        <v>68</v>
      </c>
      <c r="B74" s="9" t="s">
        <v>340</v>
      </c>
      <c r="C74" s="11" t="s">
        <v>103</v>
      </c>
      <c r="D74" s="11" t="s">
        <v>341</v>
      </c>
      <c r="E74" s="11" t="s">
        <v>300</v>
      </c>
      <c r="F74" s="9" t="s">
        <v>342</v>
      </c>
      <c r="G74" s="10" t="s">
        <v>343</v>
      </c>
      <c r="H74" s="22">
        <v>1246134.99</v>
      </c>
      <c r="I74" s="6">
        <f>Table149[[#This Row],[Valoare finanțare]]*19%</f>
        <v>236765.64809999999</v>
      </c>
      <c r="J74" s="7">
        <f>Table149[[#This Row],[TVA total]]+Table149[[#This Row],[Valoare finanțare]]</f>
        <v>1482900.6381000001</v>
      </c>
    </row>
    <row r="75" spans="1:10" ht="28.8" x14ac:dyDescent="0.3">
      <c r="A75" s="8">
        <v>69</v>
      </c>
      <c r="B75" s="9" t="s">
        <v>903</v>
      </c>
      <c r="C75" s="11" t="s">
        <v>103</v>
      </c>
      <c r="D75" s="11" t="s">
        <v>904</v>
      </c>
      <c r="E75" s="11" t="s">
        <v>65</v>
      </c>
      <c r="F75" s="9" t="s">
        <v>905</v>
      </c>
      <c r="G75" s="10" t="s">
        <v>906</v>
      </c>
      <c r="H75" s="22">
        <v>1842536.43</v>
      </c>
      <c r="I75" s="6">
        <f>Table149[[#This Row],[Valoare finanțare]]*19%</f>
        <v>350081.92170000001</v>
      </c>
      <c r="J75" s="7">
        <f>Table149[[#This Row],[TVA total]]+Table149[[#This Row],[Valoare finanțare]]</f>
        <v>2192618.3517</v>
      </c>
    </row>
    <row r="76" spans="1:10" ht="28.8" x14ac:dyDescent="0.3">
      <c r="A76" s="8">
        <v>70</v>
      </c>
      <c r="B76" s="21" t="s">
        <v>659</v>
      </c>
      <c r="C76" s="11" t="s">
        <v>103</v>
      </c>
      <c r="D76" s="27" t="s">
        <v>660</v>
      </c>
      <c r="E76" s="27" t="s">
        <v>73</v>
      </c>
      <c r="F76" s="21" t="s">
        <v>661</v>
      </c>
      <c r="G76" s="15" t="s">
        <v>662</v>
      </c>
      <c r="H76" s="36">
        <v>132912.9</v>
      </c>
      <c r="I76" s="37">
        <f>Table149[[#This Row],[Valoare finanțare]]*19%</f>
        <v>25253.451000000001</v>
      </c>
      <c r="J76" s="38">
        <f>Table149[[#This Row],[TVA total]]+Table149[[#This Row],[Valoare finanțare]]</f>
        <v>158166.351</v>
      </c>
    </row>
    <row r="77" spans="1:10" ht="43.2" x14ac:dyDescent="0.3">
      <c r="A77" s="8">
        <v>71</v>
      </c>
      <c r="B77" s="12" t="s">
        <v>175</v>
      </c>
      <c r="C77" s="17" t="s">
        <v>103</v>
      </c>
      <c r="D77" s="13" t="s">
        <v>176</v>
      </c>
      <c r="E77" s="13" t="s">
        <v>69</v>
      </c>
      <c r="F77" s="14" t="s">
        <v>177</v>
      </c>
      <c r="G77" s="15" t="s">
        <v>178</v>
      </c>
      <c r="H77" s="36">
        <v>1514599.99</v>
      </c>
      <c r="I77" s="6">
        <f>Table149[[#This Row],[Valoare finanțare]]*19%</f>
        <v>287773.99810000003</v>
      </c>
      <c r="J77" s="7">
        <f>Table149[[#This Row],[TVA total]]+Table149[[#This Row],[Valoare finanțare]]</f>
        <v>1802373.9881</v>
      </c>
    </row>
    <row r="78" spans="1:10" ht="28.8" x14ac:dyDescent="0.3">
      <c r="A78" s="8">
        <v>72</v>
      </c>
      <c r="B78" s="9" t="s">
        <v>138</v>
      </c>
      <c r="C78" s="11" t="s">
        <v>103</v>
      </c>
      <c r="D78" s="11" t="s">
        <v>35</v>
      </c>
      <c r="E78" s="11" t="s">
        <v>71</v>
      </c>
      <c r="F78" s="9" t="s">
        <v>34</v>
      </c>
      <c r="G78" s="10" t="s">
        <v>89</v>
      </c>
      <c r="H78" s="6">
        <v>1844880.28</v>
      </c>
      <c r="I78" s="6">
        <f>Table149[[#This Row],[Valoare finanțare]]*19%</f>
        <v>350527.25320000004</v>
      </c>
      <c r="J78" s="7">
        <f>Table149[[#This Row],[TVA total]]+Table149[[#This Row],[Valoare finanțare]]</f>
        <v>2195407.5331999999</v>
      </c>
    </row>
    <row r="79" spans="1:10" ht="28.8" x14ac:dyDescent="0.3">
      <c r="A79" s="8">
        <v>73</v>
      </c>
      <c r="B79" s="9" t="s">
        <v>788</v>
      </c>
      <c r="C79" s="11" t="s">
        <v>103</v>
      </c>
      <c r="D79" s="11" t="s">
        <v>789</v>
      </c>
      <c r="E79" s="11" t="s">
        <v>66</v>
      </c>
      <c r="F79" s="9" t="s">
        <v>790</v>
      </c>
      <c r="G79" s="15" t="s">
        <v>791</v>
      </c>
      <c r="H79" s="22">
        <v>264496.67</v>
      </c>
      <c r="I79" s="6">
        <f>Table149[[#This Row],[Valoare finanțare]]*19%</f>
        <v>50254.367299999998</v>
      </c>
      <c r="J79" s="7">
        <f>Table149[[#This Row],[TVA total]]+Table149[[#This Row],[Valoare finanțare]]</f>
        <v>314751.03729999997</v>
      </c>
    </row>
    <row r="80" spans="1:10" ht="28.8" x14ac:dyDescent="0.3">
      <c r="A80" s="8">
        <v>74</v>
      </c>
      <c r="B80" s="9" t="s">
        <v>432</v>
      </c>
      <c r="C80" s="11" t="s">
        <v>103</v>
      </c>
      <c r="D80" s="11" t="s">
        <v>433</v>
      </c>
      <c r="E80" s="11" t="s">
        <v>346</v>
      </c>
      <c r="F80" s="9" t="s">
        <v>434</v>
      </c>
      <c r="G80" s="10" t="s">
        <v>435</v>
      </c>
      <c r="H80" s="22">
        <v>1392139.56</v>
      </c>
      <c r="I80" s="6">
        <f>Table149[[#This Row],[Valoare finanțare]]*19%</f>
        <v>264506.51640000002</v>
      </c>
      <c r="J80" s="7">
        <f>Table149[[#This Row],[TVA total]]+Table149[[#This Row],[Valoare finanțare]]</f>
        <v>1656646.0764000001</v>
      </c>
    </row>
    <row r="81" spans="1:10" ht="28.8" x14ac:dyDescent="0.3">
      <c r="A81" s="8">
        <v>75</v>
      </c>
      <c r="B81" s="9" t="s">
        <v>137</v>
      </c>
      <c r="C81" s="11" t="s">
        <v>103</v>
      </c>
      <c r="D81" s="11" t="s">
        <v>43</v>
      </c>
      <c r="E81" s="11" t="s">
        <v>69</v>
      </c>
      <c r="F81" s="9" t="s">
        <v>42</v>
      </c>
      <c r="G81" s="10" t="s">
        <v>111</v>
      </c>
      <c r="H81" s="6">
        <v>1844880.28</v>
      </c>
      <c r="I81" s="6">
        <f>Table149[[#This Row],[Valoare finanțare]]*19%</f>
        <v>350527.25320000004</v>
      </c>
      <c r="J81" s="7">
        <f>Table149[[#This Row],[TVA total]]+Table149[[#This Row],[Valoare finanțare]]</f>
        <v>2195407.5331999999</v>
      </c>
    </row>
    <row r="82" spans="1:10" ht="43.2" x14ac:dyDescent="0.3">
      <c r="A82" s="8">
        <v>76</v>
      </c>
      <c r="B82" s="9" t="s">
        <v>792</v>
      </c>
      <c r="C82" s="11" t="s">
        <v>103</v>
      </c>
      <c r="D82" s="11" t="s">
        <v>793</v>
      </c>
      <c r="E82" s="11" t="s">
        <v>66</v>
      </c>
      <c r="F82" s="9" t="s">
        <v>794</v>
      </c>
      <c r="G82" s="15" t="s">
        <v>795</v>
      </c>
      <c r="H82" s="22">
        <v>1598745.28</v>
      </c>
      <c r="I82" s="6">
        <f>Table149[[#This Row],[Valoare finanțare]]*19%</f>
        <v>303761.60320000001</v>
      </c>
      <c r="J82" s="7">
        <f>Table149[[#This Row],[TVA total]]+Table149[[#This Row],[Valoare finanțare]]</f>
        <v>1902506.8832</v>
      </c>
    </row>
    <row r="83" spans="1:10" ht="28.8" x14ac:dyDescent="0.3">
      <c r="A83" s="8">
        <v>77</v>
      </c>
      <c r="B83" s="12" t="s">
        <v>179</v>
      </c>
      <c r="C83" s="17" t="s">
        <v>103</v>
      </c>
      <c r="D83" s="13" t="s">
        <v>180</v>
      </c>
      <c r="E83" s="13" t="s">
        <v>74</v>
      </c>
      <c r="F83" s="14" t="s">
        <v>181</v>
      </c>
      <c r="G83" s="15" t="s">
        <v>182</v>
      </c>
      <c r="H83" s="36">
        <v>1598745.28</v>
      </c>
      <c r="I83" s="37">
        <f>Table149[[#This Row],[Valoare finanțare]]*19%</f>
        <v>303761.60320000001</v>
      </c>
      <c r="J83" s="38">
        <f>Table149[[#This Row],[TVA total]]+Table149[[#This Row],[Valoare finanțare]]</f>
        <v>1902506.8832</v>
      </c>
    </row>
    <row r="84" spans="1:10" ht="28.8" x14ac:dyDescent="0.3">
      <c r="A84" s="8">
        <v>78</v>
      </c>
      <c r="B84" s="9" t="s">
        <v>907</v>
      </c>
      <c r="C84" s="11" t="s">
        <v>103</v>
      </c>
      <c r="D84" s="11" t="s">
        <v>908</v>
      </c>
      <c r="E84" s="11" t="s">
        <v>67</v>
      </c>
      <c r="F84" s="9" t="s">
        <v>909</v>
      </c>
      <c r="G84" s="10" t="s">
        <v>910</v>
      </c>
      <c r="H84" s="22">
        <v>762388</v>
      </c>
      <c r="I84" s="6">
        <f>Table149[[#This Row],[Valoare finanțare]]*19%</f>
        <v>144853.72</v>
      </c>
      <c r="J84" s="7">
        <f>Table149[[#This Row],[TVA total]]+Table149[[#This Row],[Valoare finanțare]]</f>
        <v>907241.72</v>
      </c>
    </row>
    <row r="85" spans="1:10" ht="28.8" x14ac:dyDescent="0.3">
      <c r="A85" s="8">
        <v>79</v>
      </c>
      <c r="B85" s="9" t="s">
        <v>344</v>
      </c>
      <c r="C85" s="11" t="s">
        <v>103</v>
      </c>
      <c r="D85" s="11" t="s">
        <v>345</v>
      </c>
      <c r="E85" s="11" t="s">
        <v>346</v>
      </c>
      <c r="F85" s="9" t="s">
        <v>347</v>
      </c>
      <c r="G85" s="10" t="s">
        <v>348</v>
      </c>
      <c r="H85" s="22">
        <v>1269072.06</v>
      </c>
      <c r="I85" s="6">
        <f>Table149[[#This Row],[Valoare finanțare]]*19%</f>
        <v>241123.69140000001</v>
      </c>
      <c r="J85" s="7">
        <f>Table149[[#This Row],[TVA total]]+Table149[[#This Row],[Valoare finanțare]]</f>
        <v>1510195.7514</v>
      </c>
    </row>
    <row r="86" spans="1:10" ht="28.8" x14ac:dyDescent="0.3">
      <c r="A86" s="8">
        <v>80</v>
      </c>
      <c r="B86" s="9" t="s">
        <v>436</v>
      </c>
      <c r="C86" s="11" t="s">
        <v>103</v>
      </c>
      <c r="D86" s="11" t="s">
        <v>437</v>
      </c>
      <c r="E86" s="11" t="s">
        <v>67</v>
      </c>
      <c r="F86" s="9" t="s">
        <v>438</v>
      </c>
      <c r="G86" s="10" t="s">
        <v>439</v>
      </c>
      <c r="H86" s="22">
        <v>660712.98</v>
      </c>
      <c r="I86" s="6">
        <f>Table149[[#This Row],[Valoare finanțare]]*19%</f>
        <v>125535.4662</v>
      </c>
      <c r="J86" s="7">
        <f>Table149[[#This Row],[TVA total]]+Table149[[#This Row],[Valoare finanțare]]</f>
        <v>786248.44620000001</v>
      </c>
    </row>
    <row r="87" spans="1:10" ht="28.8" x14ac:dyDescent="0.3">
      <c r="A87" s="8">
        <v>81</v>
      </c>
      <c r="B87" s="9" t="s">
        <v>440</v>
      </c>
      <c r="C87" s="11" t="s">
        <v>104</v>
      </c>
      <c r="D87" s="11" t="s">
        <v>441</v>
      </c>
      <c r="E87" s="11" t="s">
        <v>369</v>
      </c>
      <c r="F87" s="9" t="s">
        <v>442</v>
      </c>
      <c r="G87" s="10" t="s">
        <v>443</v>
      </c>
      <c r="H87" s="22">
        <v>3199755</v>
      </c>
      <c r="I87" s="6">
        <f>Table149[[#This Row],[Valoare finanțare]]*19%</f>
        <v>607953.44999999995</v>
      </c>
      <c r="J87" s="7">
        <f>Table149[[#This Row],[TVA total]]+Table149[[#This Row],[Valoare finanțare]]</f>
        <v>3807708.45</v>
      </c>
    </row>
    <row r="88" spans="1:10" ht="43.2" x14ac:dyDescent="0.3">
      <c r="A88" s="8">
        <v>82</v>
      </c>
      <c r="B88" s="12" t="s">
        <v>183</v>
      </c>
      <c r="C88" s="17" t="s">
        <v>103</v>
      </c>
      <c r="D88" s="13" t="s">
        <v>184</v>
      </c>
      <c r="E88" s="13" t="s">
        <v>72</v>
      </c>
      <c r="F88" s="14" t="s">
        <v>185</v>
      </c>
      <c r="G88" s="15" t="s">
        <v>186</v>
      </c>
      <c r="H88" s="36">
        <v>224640.77</v>
      </c>
      <c r="I88" s="37">
        <f>Table149[[#This Row],[Valoare finanțare]]*19%</f>
        <v>42681.746299999999</v>
      </c>
      <c r="J88" s="38">
        <f>Table149[[#This Row],[TVA total]]+Table149[[#This Row],[Valoare finanțare]]</f>
        <v>267322.51630000002</v>
      </c>
    </row>
    <row r="89" spans="1:10" ht="28.8" x14ac:dyDescent="0.3">
      <c r="A89" s="8">
        <v>83</v>
      </c>
      <c r="B89" s="24" t="s">
        <v>534</v>
      </c>
      <c r="C89" s="11" t="s">
        <v>103</v>
      </c>
      <c r="D89" s="26" t="s">
        <v>535</v>
      </c>
      <c r="E89" s="26" t="s">
        <v>69</v>
      </c>
      <c r="F89" s="24" t="s">
        <v>536</v>
      </c>
      <c r="G89" s="25" t="s">
        <v>537</v>
      </c>
      <c r="H89" s="39">
        <v>1590400.02</v>
      </c>
      <c r="I89" s="40">
        <f>Table149[[#This Row],[Valoare finanțare]]*19%</f>
        <v>302176.00380000001</v>
      </c>
      <c r="J89" s="41">
        <f>Table149[[#This Row],[TVA total]]+Table149[[#This Row],[Valoare finanțare]]</f>
        <v>1892576.0238000001</v>
      </c>
    </row>
    <row r="90" spans="1:10" ht="28.8" x14ac:dyDescent="0.3">
      <c r="A90" s="8">
        <v>84</v>
      </c>
      <c r="B90" s="9" t="s">
        <v>796</v>
      </c>
      <c r="C90" s="27" t="s">
        <v>104</v>
      </c>
      <c r="D90" s="11" t="s">
        <v>797</v>
      </c>
      <c r="E90" s="11" t="s">
        <v>72</v>
      </c>
      <c r="F90" s="9" t="s">
        <v>798</v>
      </c>
      <c r="G90" s="15" t="s">
        <v>799</v>
      </c>
      <c r="H90" s="22">
        <v>2461350</v>
      </c>
      <c r="I90" s="6">
        <f>Table149[[#This Row],[Valoare finanțare]]*19%</f>
        <v>467656.5</v>
      </c>
      <c r="J90" s="7">
        <f>Table149[[#This Row],[TVA total]]+Table149[[#This Row],[Valoare finanțare]]</f>
        <v>2929006.5</v>
      </c>
    </row>
    <row r="91" spans="1:10" ht="28.8" x14ac:dyDescent="0.3">
      <c r="A91" s="8">
        <v>85</v>
      </c>
      <c r="B91" s="9" t="s">
        <v>800</v>
      </c>
      <c r="C91" s="11" t="s">
        <v>103</v>
      </c>
      <c r="D91" s="11" t="s">
        <v>801</v>
      </c>
      <c r="E91" s="11" t="s">
        <v>346</v>
      </c>
      <c r="F91" s="9" t="s">
        <v>802</v>
      </c>
      <c r="G91" s="15" t="s">
        <v>803</v>
      </c>
      <c r="H91" s="22">
        <v>728018.1</v>
      </c>
      <c r="I91" s="6">
        <f>Table149[[#This Row],[Valoare finanțare]]*19%</f>
        <v>138323.43899999998</v>
      </c>
      <c r="J91" s="7">
        <f>Table149[[#This Row],[TVA total]]+Table149[[#This Row],[Valoare finanțare]]</f>
        <v>866341.53899999999</v>
      </c>
    </row>
    <row r="92" spans="1:10" ht="28.8" x14ac:dyDescent="0.3">
      <c r="A92" s="8">
        <v>86</v>
      </c>
      <c r="B92" s="12" t="s">
        <v>187</v>
      </c>
      <c r="C92" s="13" t="s">
        <v>104</v>
      </c>
      <c r="D92" s="13" t="s">
        <v>188</v>
      </c>
      <c r="E92" s="13" t="s">
        <v>64</v>
      </c>
      <c r="F92" s="14" t="s">
        <v>189</v>
      </c>
      <c r="G92" s="15" t="s">
        <v>190</v>
      </c>
      <c r="H92" s="36">
        <v>873779.25</v>
      </c>
      <c r="I92" s="37">
        <f>Table149[[#This Row],[Valoare finanțare]]*19%</f>
        <v>166018.0575</v>
      </c>
      <c r="J92" s="38">
        <f>Table149[[#This Row],[TVA total]]+Table149[[#This Row],[Valoare finanțare]]</f>
        <v>1039797.3075</v>
      </c>
    </row>
    <row r="93" spans="1:10" ht="43.2" x14ac:dyDescent="0.3">
      <c r="A93" s="8">
        <v>87</v>
      </c>
      <c r="B93" s="24" t="s">
        <v>538</v>
      </c>
      <c r="C93" s="11" t="s">
        <v>103</v>
      </c>
      <c r="D93" s="26" t="s">
        <v>539</v>
      </c>
      <c r="E93" s="26" t="s">
        <v>73</v>
      </c>
      <c r="F93" s="24" t="s">
        <v>540</v>
      </c>
      <c r="G93" s="25" t="s">
        <v>541</v>
      </c>
      <c r="H93" s="39">
        <v>119995.74</v>
      </c>
      <c r="I93" s="40">
        <f>Table149[[#This Row],[Valoare finanțare]]*19%</f>
        <v>22799.190600000002</v>
      </c>
      <c r="J93" s="41">
        <f>Table149[[#This Row],[TVA total]]+Table149[[#This Row],[Valoare finanțare]]</f>
        <v>142794.93060000002</v>
      </c>
    </row>
    <row r="94" spans="1:10" ht="28.8" x14ac:dyDescent="0.3">
      <c r="A94" s="8">
        <v>88</v>
      </c>
      <c r="B94" s="24" t="s">
        <v>542</v>
      </c>
      <c r="C94" s="11" t="s">
        <v>103</v>
      </c>
      <c r="D94" s="26" t="s">
        <v>543</v>
      </c>
      <c r="E94" s="26" t="s">
        <v>69</v>
      </c>
      <c r="F94" s="24" t="s">
        <v>544</v>
      </c>
      <c r="G94" s="25" t="s">
        <v>545</v>
      </c>
      <c r="H94" s="39">
        <v>1598745.28</v>
      </c>
      <c r="I94" s="40">
        <f>Table149[[#This Row],[Valoare finanțare]]*19%</f>
        <v>303761.60320000001</v>
      </c>
      <c r="J94" s="41">
        <f>Table149[[#This Row],[TVA total]]+Table149[[#This Row],[Valoare finanțare]]</f>
        <v>1902506.8832</v>
      </c>
    </row>
    <row r="95" spans="1:10" ht="28.8" x14ac:dyDescent="0.3">
      <c r="A95" s="8">
        <v>89</v>
      </c>
      <c r="B95" s="12" t="s">
        <v>191</v>
      </c>
      <c r="C95" s="13" t="s">
        <v>104</v>
      </c>
      <c r="D95" s="13" t="s">
        <v>192</v>
      </c>
      <c r="E95" s="13" t="s">
        <v>73</v>
      </c>
      <c r="F95" s="14" t="s">
        <v>193</v>
      </c>
      <c r="G95" s="15" t="s">
        <v>194</v>
      </c>
      <c r="H95" s="36">
        <v>2457904.11</v>
      </c>
      <c r="I95" s="37">
        <f>Table149[[#This Row],[Valoare finanțare]]*19%</f>
        <v>467001.78089999995</v>
      </c>
      <c r="J95" s="38">
        <f>Table149[[#This Row],[TVA total]]+Table149[[#This Row],[Valoare finanțare]]</f>
        <v>2924905.8909</v>
      </c>
    </row>
    <row r="96" spans="1:10" ht="28.8" x14ac:dyDescent="0.3">
      <c r="A96" s="8">
        <v>90</v>
      </c>
      <c r="B96" s="9" t="s">
        <v>444</v>
      </c>
      <c r="C96" s="11" t="s">
        <v>102</v>
      </c>
      <c r="D96" s="11" t="s">
        <v>445</v>
      </c>
      <c r="E96" s="11" t="s">
        <v>76</v>
      </c>
      <c r="F96" s="9" t="s">
        <v>446</v>
      </c>
      <c r="G96" s="10" t="s">
        <v>447</v>
      </c>
      <c r="H96" s="22">
        <v>10829940</v>
      </c>
      <c r="I96" s="6">
        <f>Table149[[#This Row],[Valoare finanțare]]*19%</f>
        <v>2057688.6</v>
      </c>
      <c r="J96" s="7">
        <f>Table149[[#This Row],[TVA total]]+Table149[[#This Row],[Valoare finanțare]]</f>
        <v>12887628.6</v>
      </c>
    </row>
    <row r="97" spans="1:10" ht="43.2" x14ac:dyDescent="0.3">
      <c r="A97" s="8">
        <v>91</v>
      </c>
      <c r="B97" s="9" t="s">
        <v>804</v>
      </c>
      <c r="C97" s="11" t="s">
        <v>103</v>
      </c>
      <c r="D97" s="11" t="s">
        <v>805</v>
      </c>
      <c r="E97" s="11" t="s">
        <v>77</v>
      </c>
      <c r="F97" s="9" t="s">
        <v>806</v>
      </c>
      <c r="G97" s="15" t="s">
        <v>807</v>
      </c>
      <c r="H97" s="22">
        <v>352914.96</v>
      </c>
      <c r="I97" s="6">
        <f>Table149[[#This Row],[Valoare finanțare]]*19%</f>
        <v>67053.842400000009</v>
      </c>
      <c r="J97" s="7">
        <f>Table149[[#This Row],[TVA total]]+Table149[[#This Row],[Valoare finanțare]]</f>
        <v>419968.80240000004</v>
      </c>
    </row>
    <row r="98" spans="1:10" ht="43.2" x14ac:dyDescent="0.3">
      <c r="A98" s="8">
        <v>92</v>
      </c>
      <c r="B98" s="12" t="s">
        <v>195</v>
      </c>
      <c r="C98" s="17" t="s">
        <v>103</v>
      </c>
      <c r="D98" s="13" t="s">
        <v>196</v>
      </c>
      <c r="E98" s="13" t="s">
        <v>74</v>
      </c>
      <c r="F98" s="14" t="s">
        <v>197</v>
      </c>
      <c r="G98" s="15" t="s">
        <v>198</v>
      </c>
      <c r="H98" s="36">
        <v>664564.5</v>
      </c>
      <c r="I98" s="37">
        <f>Table149[[#This Row],[Valoare finanțare]]*19%</f>
        <v>126267.255</v>
      </c>
      <c r="J98" s="38">
        <f>Table149[[#This Row],[TVA total]]+Table149[[#This Row],[Valoare finanțare]]</f>
        <v>790831.755</v>
      </c>
    </row>
    <row r="99" spans="1:10" ht="28.8" x14ac:dyDescent="0.3">
      <c r="A99" s="8">
        <v>93</v>
      </c>
      <c r="B99" s="9" t="s">
        <v>663</v>
      </c>
      <c r="C99" s="11" t="s">
        <v>103</v>
      </c>
      <c r="D99" s="11" t="s">
        <v>664</v>
      </c>
      <c r="E99" s="11" t="s">
        <v>67</v>
      </c>
      <c r="F99" s="9" t="s">
        <v>665</v>
      </c>
      <c r="G99" s="19" t="s">
        <v>666</v>
      </c>
      <c r="H99" s="22">
        <v>448605.65</v>
      </c>
      <c r="I99" s="6">
        <f>Table149[[#This Row],[Valoare finanțare]]*19%</f>
        <v>85235.073499999999</v>
      </c>
      <c r="J99" s="7">
        <f>Table149[[#This Row],[TVA total]]+Table149[[#This Row],[Valoare finanțare]]</f>
        <v>533840.72350000008</v>
      </c>
    </row>
    <row r="100" spans="1:10" ht="28.8" x14ac:dyDescent="0.3">
      <c r="A100" s="8">
        <v>94</v>
      </c>
      <c r="B100" s="12" t="s">
        <v>199</v>
      </c>
      <c r="C100" s="17" t="s">
        <v>103</v>
      </c>
      <c r="D100" s="17" t="s">
        <v>200</v>
      </c>
      <c r="E100" s="17" t="s">
        <v>77</v>
      </c>
      <c r="F100" s="18" t="s">
        <v>201</v>
      </c>
      <c r="G100" s="19" t="s">
        <v>202</v>
      </c>
      <c r="H100" s="22">
        <v>1598745.28</v>
      </c>
      <c r="I100" s="6">
        <f>Table149[[#This Row],[Valoare finanțare]]*19%</f>
        <v>303761.60320000001</v>
      </c>
      <c r="J100" s="7">
        <f>Table149[[#This Row],[TVA total]]+Table149[[#This Row],[Valoare finanțare]]</f>
        <v>1902506.8832</v>
      </c>
    </row>
    <row r="101" spans="1:10" ht="28.8" x14ac:dyDescent="0.3">
      <c r="A101" s="8">
        <v>95</v>
      </c>
      <c r="B101" s="9" t="s">
        <v>349</v>
      </c>
      <c r="C101" s="11" t="s">
        <v>103</v>
      </c>
      <c r="D101" s="11" t="s">
        <v>350</v>
      </c>
      <c r="E101" s="11" t="s">
        <v>351</v>
      </c>
      <c r="F101" s="9" t="s">
        <v>352</v>
      </c>
      <c r="G101" s="10" t="s">
        <v>353</v>
      </c>
      <c r="H101" s="22">
        <v>1722945</v>
      </c>
      <c r="I101" s="6">
        <f>Table149[[#This Row],[Valoare finanțare]]*19%</f>
        <v>327359.55</v>
      </c>
      <c r="J101" s="7">
        <f>Table149[[#This Row],[TVA total]]+Table149[[#This Row],[Valoare finanțare]]</f>
        <v>2050304.55</v>
      </c>
    </row>
    <row r="102" spans="1:10" ht="28.8" x14ac:dyDescent="0.3">
      <c r="A102" s="8">
        <v>96</v>
      </c>
      <c r="B102" s="9" t="s">
        <v>136</v>
      </c>
      <c r="C102" s="11" t="s">
        <v>103</v>
      </c>
      <c r="D102" s="11" t="s">
        <v>50</v>
      </c>
      <c r="E102" s="11" t="s">
        <v>74</v>
      </c>
      <c r="F102" s="9" t="s">
        <v>49</v>
      </c>
      <c r="G102" s="10" t="s">
        <v>23</v>
      </c>
      <c r="H102" s="6">
        <v>1718022.3</v>
      </c>
      <c r="I102" s="6">
        <f>Table149[[#This Row],[Valoare finanțare]]*19%</f>
        <v>326424.23700000002</v>
      </c>
      <c r="J102" s="7">
        <f>Table149[[#This Row],[TVA total]]+Table149[[#This Row],[Valoare finanțare]]</f>
        <v>2044446.537</v>
      </c>
    </row>
    <row r="103" spans="1:10" ht="57.6" x14ac:dyDescent="0.3">
      <c r="A103" s="8">
        <v>97</v>
      </c>
      <c r="B103" s="21" t="s">
        <v>203</v>
      </c>
      <c r="C103" s="17" t="s">
        <v>103</v>
      </c>
      <c r="D103" s="13" t="s">
        <v>204</v>
      </c>
      <c r="E103" s="13" t="s">
        <v>72</v>
      </c>
      <c r="F103" s="14" t="s">
        <v>205</v>
      </c>
      <c r="G103" s="15" t="s">
        <v>206</v>
      </c>
      <c r="H103" s="36">
        <v>1528540.78</v>
      </c>
      <c r="I103" s="37">
        <f>Table149[[#This Row],[Valoare finanțare]]*19%</f>
        <v>290422.74820000003</v>
      </c>
      <c r="J103" s="38">
        <f>Table149[[#This Row],[TVA total]]+Table149[[#This Row],[Valoare finanțare]]</f>
        <v>1818963.5282000001</v>
      </c>
    </row>
    <row r="104" spans="1:10" ht="28.8" x14ac:dyDescent="0.3">
      <c r="A104" s="8">
        <v>98</v>
      </c>
      <c r="B104" s="24" t="s">
        <v>546</v>
      </c>
      <c r="C104" s="27" t="s">
        <v>104</v>
      </c>
      <c r="D104" s="26" t="s">
        <v>547</v>
      </c>
      <c r="E104" s="26" t="s">
        <v>369</v>
      </c>
      <c r="F104" s="24" t="s">
        <v>548</v>
      </c>
      <c r="G104" s="25" t="s">
        <v>549</v>
      </c>
      <c r="H104" s="39">
        <v>2461350</v>
      </c>
      <c r="I104" s="40">
        <f>Table149[[#This Row],[Valoare finanțare]]*19%</f>
        <v>467656.5</v>
      </c>
      <c r="J104" s="41">
        <f>Table149[[#This Row],[TVA total]]+Table149[[#This Row],[Valoare finanțare]]</f>
        <v>2929006.5</v>
      </c>
    </row>
    <row r="105" spans="1:10" ht="28.8" x14ac:dyDescent="0.3">
      <c r="A105" s="8">
        <v>99</v>
      </c>
      <c r="B105" s="9" t="s">
        <v>135</v>
      </c>
      <c r="C105" s="11" t="s">
        <v>103</v>
      </c>
      <c r="D105" s="11" t="s">
        <v>52</v>
      </c>
      <c r="E105" s="11" t="s">
        <v>64</v>
      </c>
      <c r="F105" s="9" t="s">
        <v>51</v>
      </c>
      <c r="G105" s="10" t="s">
        <v>82</v>
      </c>
      <c r="H105" s="6">
        <v>1844880.28</v>
      </c>
      <c r="I105" s="6">
        <f>Table149[[#This Row],[Valoare finanțare]]*19%</f>
        <v>350527.25320000004</v>
      </c>
      <c r="J105" s="7">
        <f>Table149[[#This Row],[TVA total]]+Table149[[#This Row],[Valoare finanțare]]</f>
        <v>2195407.5331999999</v>
      </c>
    </row>
    <row r="106" spans="1:10" ht="28.8" x14ac:dyDescent="0.3">
      <c r="A106" s="8">
        <v>100</v>
      </c>
      <c r="B106" s="9" t="s">
        <v>134</v>
      </c>
      <c r="C106" s="11" t="s">
        <v>103</v>
      </c>
      <c r="D106" s="11" t="s">
        <v>20</v>
      </c>
      <c r="E106" s="11" t="s">
        <v>67</v>
      </c>
      <c r="F106" s="9" t="s">
        <v>19</v>
      </c>
      <c r="G106" s="10" t="s">
        <v>98</v>
      </c>
      <c r="H106" s="6">
        <v>1844880.28</v>
      </c>
      <c r="I106" s="6">
        <f>Table149[[#This Row],[Valoare finanțare]]*19%</f>
        <v>350527.25320000004</v>
      </c>
      <c r="J106" s="7">
        <f>Table149[[#This Row],[TVA total]]+Table149[[#This Row],[Valoare finanțare]]</f>
        <v>2195407.5331999999</v>
      </c>
    </row>
    <row r="107" spans="1:10" ht="28.8" x14ac:dyDescent="0.3">
      <c r="A107" s="8">
        <v>101</v>
      </c>
      <c r="B107" s="9" t="s">
        <v>448</v>
      </c>
      <c r="C107" s="11" t="s">
        <v>103</v>
      </c>
      <c r="D107" s="11" t="s">
        <v>449</v>
      </c>
      <c r="E107" s="11" t="s">
        <v>72</v>
      </c>
      <c r="F107" s="9" t="s">
        <v>450</v>
      </c>
      <c r="G107" s="10" t="s">
        <v>451</v>
      </c>
      <c r="H107" s="22">
        <v>610587.09</v>
      </c>
      <c r="I107" s="6">
        <f>Table149[[#This Row],[Valoare finanțare]]*19%</f>
        <v>116011.5471</v>
      </c>
      <c r="J107" s="7">
        <f>Table149[[#This Row],[TVA total]]+Table149[[#This Row],[Valoare finanțare]]</f>
        <v>726598.63709999993</v>
      </c>
    </row>
    <row r="108" spans="1:10" ht="57.6" x14ac:dyDescent="0.3">
      <c r="A108" s="8">
        <v>102</v>
      </c>
      <c r="B108" s="9" t="s">
        <v>911</v>
      </c>
      <c r="C108" s="11" t="s">
        <v>103</v>
      </c>
      <c r="D108" s="11" t="s">
        <v>912</v>
      </c>
      <c r="E108" s="11" t="s">
        <v>309</v>
      </c>
      <c r="F108" s="9" t="s">
        <v>913</v>
      </c>
      <c r="G108" s="10" t="s">
        <v>914</v>
      </c>
      <c r="H108" s="22">
        <v>1844880.28</v>
      </c>
      <c r="I108" s="6">
        <f>Table149[[#This Row],[Valoare finanțare]]*19%</f>
        <v>350527.25320000004</v>
      </c>
      <c r="J108" s="7">
        <f>Table149[[#This Row],[TVA total]]+Table149[[#This Row],[Valoare finanțare]]</f>
        <v>2195407.5331999999</v>
      </c>
    </row>
    <row r="109" spans="1:10" ht="28.8" x14ac:dyDescent="0.3">
      <c r="A109" s="8">
        <v>103</v>
      </c>
      <c r="B109" s="21" t="s">
        <v>667</v>
      </c>
      <c r="C109" s="11" t="s">
        <v>103</v>
      </c>
      <c r="D109" s="27" t="s">
        <v>668</v>
      </c>
      <c r="E109" s="27" t="s">
        <v>73</v>
      </c>
      <c r="F109" s="21" t="s">
        <v>669</v>
      </c>
      <c r="G109" s="15" t="s">
        <v>670</v>
      </c>
      <c r="H109" s="36">
        <v>235157.38</v>
      </c>
      <c r="I109" s="37">
        <f>Table149[[#This Row],[Valoare finanțare]]*19%</f>
        <v>44679.902200000004</v>
      </c>
      <c r="J109" s="38">
        <f>Table149[[#This Row],[TVA total]]+Table149[[#This Row],[Valoare finanțare]]</f>
        <v>279837.28220000002</v>
      </c>
    </row>
    <row r="110" spans="1:10" ht="43.2" x14ac:dyDescent="0.3">
      <c r="A110" s="8">
        <v>104</v>
      </c>
      <c r="B110" s="21" t="s">
        <v>671</v>
      </c>
      <c r="C110" s="11" t="s">
        <v>103</v>
      </c>
      <c r="D110" s="27" t="s">
        <v>668</v>
      </c>
      <c r="E110" s="27" t="s">
        <v>73</v>
      </c>
      <c r="F110" s="21" t="s">
        <v>672</v>
      </c>
      <c r="G110" s="15" t="s">
        <v>673</v>
      </c>
      <c r="H110" s="36">
        <v>132912.9</v>
      </c>
      <c r="I110" s="37">
        <f>Table149[[#This Row],[Valoare finanțare]]*19%</f>
        <v>25253.451000000001</v>
      </c>
      <c r="J110" s="38">
        <f>Table149[[#This Row],[TVA total]]+Table149[[#This Row],[Valoare finanțare]]</f>
        <v>158166.351</v>
      </c>
    </row>
    <row r="111" spans="1:10" ht="28.8" x14ac:dyDescent="0.3">
      <c r="A111" s="8">
        <v>105</v>
      </c>
      <c r="B111" s="9" t="s">
        <v>915</v>
      </c>
      <c r="C111" s="11" t="s">
        <v>103</v>
      </c>
      <c r="D111" s="11" t="s">
        <v>916</v>
      </c>
      <c r="E111" s="11" t="s">
        <v>69</v>
      </c>
      <c r="F111" s="9" t="s">
        <v>917</v>
      </c>
      <c r="G111" s="10" t="s">
        <v>918</v>
      </c>
      <c r="H111" s="22">
        <v>1844880.28</v>
      </c>
      <c r="I111" s="6">
        <f>Table149[[#This Row],[Valoare finanțare]]*19%</f>
        <v>350527.25320000004</v>
      </c>
      <c r="J111" s="7">
        <f>Table149[[#This Row],[TVA total]]+Table149[[#This Row],[Valoare finanțare]]</f>
        <v>2195407.5331999999</v>
      </c>
    </row>
    <row r="112" spans="1:10" ht="28.8" x14ac:dyDescent="0.3">
      <c r="A112" s="8">
        <v>106</v>
      </c>
      <c r="B112" s="9" t="s">
        <v>354</v>
      </c>
      <c r="C112" s="11" t="s">
        <v>103</v>
      </c>
      <c r="D112" s="11" t="s">
        <v>355</v>
      </c>
      <c r="E112" s="11" t="s">
        <v>356</v>
      </c>
      <c r="F112" s="9" t="s">
        <v>357</v>
      </c>
      <c r="G112" s="10" t="s">
        <v>358</v>
      </c>
      <c r="H112" s="22">
        <v>711396.41</v>
      </c>
      <c r="I112" s="6">
        <f>Table149[[#This Row],[Valoare finanțare]]*19%</f>
        <v>135165.31789999999</v>
      </c>
      <c r="J112" s="7">
        <f>Table149[[#This Row],[TVA total]]+Table149[[#This Row],[Valoare finanțare]]</f>
        <v>846561.72790000006</v>
      </c>
    </row>
    <row r="113" spans="1:10" ht="28.8" x14ac:dyDescent="0.3">
      <c r="A113" s="8">
        <v>107</v>
      </c>
      <c r="B113" s="9" t="s">
        <v>133</v>
      </c>
      <c r="C113" s="11" t="s">
        <v>103</v>
      </c>
      <c r="D113" s="11" t="s">
        <v>15</v>
      </c>
      <c r="E113" s="11" t="s">
        <v>68</v>
      </c>
      <c r="F113" s="9" t="s">
        <v>14</v>
      </c>
      <c r="G113" s="10" t="s">
        <v>100</v>
      </c>
      <c r="H113" s="6">
        <v>1721812.78</v>
      </c>
      <c r="I113" s="6">
        <f>Table149[[#This Row],[Valoare finanțare]]*19%</f>
        <v>327144.42820000002</v>
      </c>
      <c r="J113" s="7">
        <f>Table149[[#This Row],[TVA total]]+Table149[[#This Row],[Valoare finanțare]]</f>
        <v>2048957.2082</v>
      </c>
    </row>
    <row r="114" spans="1:10" ht="28.8" x14ac:dyDescent="0.3">
      <c r="A114" s="8">
        <v>108</v>
      </c>
      <c r="B114" s="9" t="s">
        <v>452</v>
      </c>
      <c r="C114" s="11" t="s">
        <v>103</v>
      </c>
      <c r="D114" s="11" t="s">
        <v>453</v>
      </c>
      <c r="E114" s="11" t="s">
        <v>71</v>
      </c>
      <c r="F114" s="9" t="s">
        <v>454</v>
      </c>
      <c r="G114" s="10" t="s">
        <v>455</v>
      </c>
      <c r="H114" s="22">
        <v>1844880.28</v>
      </c>
      <c r="I114" s="6">
        <f>Table149[[#This Row],[Valoare finanțare]]*19%</f>
        <v>350527.25320000004</v>
      </c>
      <c r="J114" s="7">
        <f>Table149[[#This Row],[TVA total]]+Table149[[#This Row],[Valoare finanțare]]</f>
        <v>2195407.5331999999</v>
      </c>
    </row>
    <row r="115" spans="1:10" ht="43.2" x14ac:dyDescent="0.3">
      <c r="A115" s="8">
        <v>109</v>
      </c>
      <c r="B115" s="9" t="s">
        <v>132</v>
      </c>
      <c r="C115" s="11" t="s">
        <v>103</v>
      </c>
      <c r="D115" s="11" t="s">
        <v>39</v>
      </c>
      <c r="E115" s="11" t="s">
        <v>76</v>
      </c>
      <c r="F115" s="9" t="s">
        <v>38</v>
      </c>
      <c r="G115" s="10" t="s">
        <v>87</v>
      </c>
      <c r="H115" s="6">
        <v>1698331.5</v>
      </c>
      <c r="I115" s="6">
        <f>Table149[[#This Row],[Valoare finanțare]]*19%</f>
        <v>322682.98499999999</v>
      </c>
      <c r="J115" s="7">
        <f>Table149[[#This Row],[TVA total]]+Table149[[#This Row],[Valoare finanțare]]</f>
        <v>2021014.4849999999</v>
      </c>
    </row>
    <row r="116" spans="1:10" ht="57.6" x14ac:dyDescent="0.3">
      <c r="A116" s="8">
        <v>110</v>
      </c>
      <c r="B116" s="9" t="s">
        <v>550</v>
      </c>
      <c r="C116" s="11" t="s">
        <v>103</v>
      </c>
      <c r="D116" s="11" t="s">
        <v>551</v>
      </c>
      <c r="E116" s="11" t="s">
        <v>72</v>
      </c>
      <c r="F116" s="9" t="s">
        <v>552</v>
      </c>
      <c r="G116" s="23" t="s">
        <v>553</v>
      </c>
      <c r="H116" s="22">
        <v>1528540.78</v>
      </c>
      <c r="I116" s="6">
        <f>Table149[[#This Row],[Valoare finanțare]]*19%</f>
        <v>290422.74820000003</v>
      </c>
      <c r="J116" s="7">
        <f>Table149[[#This Row],[TVA total]]+Table149[[#This Row],[Valoare finanțare]]</f>
        <v>1818963.5282000001</v>
      </c>
    </row>
    <row r="117" spans="1:10" ht="28.8" x14ac:dyDescent="0.3">
      <c r="A117" s="8">
        <v>111</v>
      </c>
      <c r="B117" s="9" t="s">
        <v>919</v>
      </c>
      <c r="C117" s="11" t="s">
        <v>103</v>
      </c>
      <c r="D117" s="11" t="s">
        <v>920</v>
      </c>
      <c r="E117" s="11" t="s">
        <v>69</v>
      </c>
      <c r="F117" s="9" t="s">
        <v>921</v>
      </c>
      <c r="G117" s="10" t="s">
        <v>922</v>
      </c>
      <c r="H117" s="22">
        <v>994134.98</v>
      </c>
      <c r="I117" s="6">
        <f>Table149[[#This Row],[Valoare finanțare]]*19%</f>
        <v>188885.64619999999</v>
      </c>
      <c r="J117" s="7">
        <f>Table149[[#This Row],[TVA total]]+Table149[[#This Row],[Valoare finanțare]]</f>
        <v>1183020.6262000001</v>
      </c>
    </row>
    <row r="118" spans="1:10" ht="28.8" x14ac:dyDescent="0.3">
      <c r="A118" s="8">
        <v>112</v>
      </c>
      <c r="B118" s="9" t="s">
        <v>923</v>
      </c>
      <c r="C118" s="11" t="s">
        <v>103</v>
      </c>
      <c r="D118" s="11" t="s">
        <v>924</v>
      </c>
      <c r="E118" s="11" t="s">
        <v>72</v>
      </c>
      <c r="F118" s="9" t="s">
        <v>925</v>
      </c>
      <c r="G118" s="10" t="s">
        <v>926</v>
      </c>
      <c r="H118" s="22">
        <v>610414.80000000005</v>
      </c>
      <c r="I118" s="6">
        <f>Table149[[#This Row],[Valoare finanțare]]*19%</f>
        <v>115978.81200000001</v>
      </c>
      <c r="J118" s="7">
        <f>Table149[[#This Row],[TVA total]]+Table149[[#This Row],[Valoare finanțare]]</f>
        <v>726393.61200000008</v>
      </c>
    </row>
    <row r="119" spans="1:10" ht="43.2" x14ac:dyDescent="0.3">
      <c r="A119" s="8">
        <v>113</v>
      </c>
      <c r="B119" s="9" t="s">
        <v>927</v>
      </c>
      <c r="C119" s="11" t="s">
        <v>103</v>
      </c>
      <c r="D119" s="11" t="s">
        <v>928</v>
      </c>
      <c r="E119" s="11" t="s">
        <v>68</v>
      </c>
      <c r="F119" s="9" t="s">
        <v>929</v>
      </c>
      <c r="G119" s="10" t="s">
        <v>930</v>
      </c>
      <c r="H119" s="22">
        <v>1843912.53</v>
      </c>
      <c r="I119" s="6">
        <f>Table149[[#This Row],[Valoare finanțare]]*19%</f>
        <v>350343.38070000004</v>
      </c>
      <c r="J119" s="7">
        <f>Table149[[#This Row],[TVA total]]+Table149[[#This Row],[Valoare finanțare]]</f>
        <v>2194255.9106999999</v>
      </c>
    </row>
    <row r="120" spans="1:10" ht="28.8" x14ac:dyDescent="0.3">
      <c r="A120" s="8">
        <v>114</v>
      </c>
      <c r="B120" s="9" t="s">
        <v>931</v>
      </c>
      <c r="C120" s="11" t="s">
        <v>103</v>
      </c>
      <c r="D120" s="11" t="s">
        <v>932</v>
      </c>
      <c r="E120" s="11" t="s">
        <v>67</v>
      </c>
      <c r="F120" s="9" t="s">
        <v>933</v>
      </c>
      <c r="G120" s="10" t="s">
        <v>934</v>
      </c>
      <c r="H120" s="22">
        <v>1838628.45</v>
      </c>
      <c r="I120" s="6">
        <f>Table149[[#This Row],[Valoare finanțare]]*19%</f>
        <v>349339.40549999999</v>
      </c>
      <c r="J120" s="7">
        <f>Table149[[#This Row],[TVA total]]+Table149[[#This Row],[Valoare finanțare]]</f>
        <v>2187967.8555000001</v>
      </c>
    </row>
    <row r="121" spans="1:10" ht="28.8" x14ac:dyDescent="0.3">
      <c r="A121" s="8">
        <v>115</v>
      </c>
      <c r="B121" s="21" t="s">
        <v>674</v>
      </c>
      <c r="C121" s="11" t="s">
        <v>103</v>
      </c>
      <c r="D121" s="27" t="s">
        <v>675</v>
      </c>
      <c r="E121" s="27" t="s">
        <v>76</v>
      </c>
      <c r="F121" s="21" t="s">
        <v>676</v>
      </c>
      <c r="G121" s="15" t="s">
        <v>677</v>
      </c>
      <c r="H121" s="36">
        <v>365042.63</v>
      </c>
      <c r="I121" s="37">
        <f>Table149[[#This Row],[Valoare finanțare]]*19%</f>
        <v>69358.099700000006</v>
      </c>
      <c r="J121" s="38">
        <f>Table149[[#This Row],[TVA total]]+Table149[[#This Row],[Valoare finanțare]]</f>
        <v>434400.72970000003</v>
      </c>
    </row>
    <row r="122" spans="1:10" ht="28.8" x14ac:dyDescent="0.3">
      <c r="A122" s="8">
        <v>116</v>
      </c>
      <c r="B122" s="9" t="s">
        <v>456</v>
      </c>
      <c r="C122" s="11" t="s">
        <v>103</v>
      </c>
      <c r="D122" s="11" t="s">
        <v>457</v>
      </c>
      <c r="E122" s="11" t="s">
        <v>71</v>
      </c>
      <c r="F122" s="9" t="s">
        <v>458</v>
      </c>
      <c r="G122" s="10" t="s">
        <v>459</v>
      </c>
      <c r="H122" s="22">
        <v>1844880.28</v>
      </c>
      <c r="I122" s="6">
        <f>Table149[[#This Row],[Valoare finanțare]]*19%</f>
        <v>350527.25320000004</v>
      </c>
      <c r="J122" s="7">
        <f>Table149[[#This Row],[TVA total]]+Table149[[#This Row],[Valoare finanțare]]</f>
        <v>2195407.5331999999</v>
      </c>
    </row>
    <row r="123" spans="1:10" ht="57.6" x14ac:dyDescent="0.3">
      <c r="A123" s="8">
        <v>117</v>
      </c>
      <c r="B123" s="9" t="s">
        <v>131</v>
      </c>
      <c r="C123" s="11" t="s">
        <v>103</v>
      </c>
      <c r="D123" s="11" t="s">
        <v>29</v>
      </c>
      <c r="E123" s="11" t="s">
        <v>66</v>
      </c>
      <c r="F123" s="9" t="s">
        <v>28</v>
      </c>
      <c r="G123" s="10" t="s">
        <v>93</v>
      </c>
      <c r="H123" s="6">
        <v>1598745.28</v>
      </c>
      <c r="I123" s="6">
        <f>Table149[[#This Row],[Valoare finanțare]]*19%</f>
        <v>303761.60320000001</v>
      </c>
      <c r="J123" s="7">
        <f>Table149[[#This Row],[TVA total]]+Table149[[#This Row],[Valoare finanțare]]</f>
        <v>1902506.8832</v>
      </c>
    </row>
    <row r="124" spans="1:10" ht="28.8" x14ac:dyDescent="0.3">
      <c r="A124" s="8">
        <v>118</v>
      </c>
      <c r="B124" s="9" t="s">
        <v>460</v>
      </c>
      <c r="C124" s="11" t="s">
        <v>103</v>
      </c>
      <c r="D124" s="11" t="s">
        <v>461</v>
      </c>
      <c r="E124" s="11" t="s">
        <v>72</v>
      </c>
      <c r="F124" s="9" t="s">
        <v>462</v>
      </c>
      <c r="G124" s="10" t="s">
        <v>463</v>
      </c>
      <c r="H124" s="22">
        <v>735703.96</v>
      </c>
      <c r="I124" s="6">
        <f>Table149[[#This Row],[Valoare finanțare]]*19%</f>
        <v>139783.7524</v>
      </c>
      <c r="J124" s="7">
        <f>Table149[[#This Row],[TVA total]]+Table149[[#This Row],[Valoare finanțare]]</f>
        <v>875487.71239999996</v>
      </c>
    </row>
    <row r="125" spans="1:10" s="16" customFormat="1" ht="57.6" x14ac:dyDescent="0.3">
      <c r="A125" s="8">
        <v>119</v>
      </c>
      <c r="B125" s="9" t="s">
        <v>678</v>
      </c>
      <c r="C125" s="11" t="s">
        <v>103</v>
      </c>
      <c r="D125" s="11" t="s">
        <v>679</v>
      </c>
      <c r="E125" s="11" t="s">
        <v>72</v>
      </c>
      <c r="F125" s="9" t="s">
        <v>680</v>
      </c>
      <c r="G125" s="19" t="s">
        <v>681</v>
      </c>
      <c r="H125" s="22">
        <v>1528540.78</v>
      </c>
      <c r="I125" s="6">
        <f>Table149[[#This Row],[Valoare finanțare]]*19%</f>
        <v>290422.74820000003</v>
      </c>
      <c r="J125" s="7">
        <f>Table149[[#This Row],[TVA total]]+Table149[[#This Row],[Valoare finanțare]]</f>
        <v>1818963.5282000001</v>
      </c>
    </row>
    <row r="126" spans="1:10" s="16" customFormat="1" ht="28.8" x14ac:dyDescent="0.3">
      <c r="A126" s="8">
        <v>120</v>
      </c>
      <c r="B126" s="9" t="s">
        <v>359</v>
      </c>
      <c r="C126" s="11" t="s">
        <v>103</v>
      </c>
      <c r="D126" s="11" t="s">
        <v>360</v>
      </c>
      <c r="E126" s="11" t="s">
        <v>281</v>
      </c>
      <c r="F126" s="9" t="s">
        <v>361</v>
      </c>
      <c r="G126" s="10" t="s">
        <v>362</v>
      </c>
      <c r="H126" s="22">
        <v>1844880.28</v>
      </c>
      <c r="I126" s="6">
        <f>Table149[[#This Row],[Valoare finanțare]]*19%</f>
        <v>350527.25320000004</v>
      </c>
      <c r="J126" s="7">
        <f>Table149[[#This Row],[TVA total]]+Table149[[#This Row],[Valoare finanțare]]</f>
        <v>2195407.5331999999</v>
      </c>
    </row>
    <row r="127" spans="1:10" s="16" customFormat="1" ht="28.8" x14ac:dyDescent="0.3">
      <c r="A127" s="8">
        <v>121</v>
      </c>
      <c r="B127" s="9" t="s">
        <v>554</v>
      </c>
      <c r="C127" s="11" t="s">
        <v>103</v>
      </c>
      <c r="D127" s="11" t="s">
        <v>555</v>
      </c>
      <c r="E127" s="11" t="s">
        <v>556</v>
      </c>
      <c r="F127" s="9" t="s">
        <v>557</v>
      </c>
      <c r="G127" s="23" t="s">
        <v>558</v>
      </c>
      <c r="H127" s="22">
        <v>184355.12</v>
      </c>
      <c r="I127" s="6">
        <f>Table149[[#This Row],[Valoare finanțare]]*19%</f>
        <v>35027.472799999996</v>
      </c>
      <c r="J127" s="7">
        <f>Table149[[#This Row],[TVA total]]+Table149[[#This Row],[Valoare finanțare]]</f>
        <v>219382.59279999998</v>
      </c>
    </row>
    <row r="128" spans="1:10" s="16" customFormat="1" ht="28.8" x14ac:dyDescent="0.3">
      <c r="A128" s="8">
        <v>122</v>
      </c>
      <c r="B128" s="9" t="s">
        <v>464</v>
      </c>
      <c r="C128" s="11" t="s">
        <v>103</v>
      </c>
      <c r="D128" s="11" t="s">
        <v>465</v>
      </c>
      <c r="E128" s="11" t="s">
        <v>466</v>
      </c>
      <c r="F128" s="9" t="s">
        <v>467</v>
      </c>
      <c r="G128" s="10" t="s">
        <v>468</v>
      </c>
      <c r="H128" s="22">
        <v>1721812.78</v>
      </c>
      <c r="I128" s="6">
        <f>Table149[[#This Row],[Valoare finanțare]]*19%</f>
        <v>327144.42820000002</v>
      </c>
      <c r="J128" s="7">
        <f>Table149[[#This Row],[TVA total]]+Table149[[#This Row],[Valoare finanțare]]</f>
        <v>2048957.2082</v>
      </c>
    </row>
    <row r="129" spans="1:10" s="16" customFormat="1" ht="28.8" x14ac:dyDescent="0.3">
      <c r="A129" s="8">
        <v>123</v>
      </c>
      <c r="B129" s="9" t="s">
        <v>363</v>
      </c>
      <c r="C129" s="11" t="s">
        <v>103</v>
      </c>
      <c r="D129" s="11" t="s">
        <v>364</v>
      </c>
      <c r="E129" s="11" t="s">
        <v>70</v>
      </c>
      <c r="F129" s="9" t="s">
        <v>365</v>
      </c>
      <c r="G129" s="10" t="s">
        <v>366</v>
      </c>
      <c r="H129" s="22">
        <v>1721812.78</v>
      </c>
      <c r="I129" s="6">
        <f>Table149[[#This Row],[Valoare finanțare]]*19%</f>
        <v>327144.42820000002</v>
      </c>
      <c r="J129" s="7">
        <f>Table149[[#This Row],[TVA total]]+Table149[[#This Row],[Valoare finanțare]]</f>
        <v>2048957.2082</v>
      </c>
    </row>
    <row r="130" spans="1:10" s="16" customFormat="1" ht="28.8" x14ac:dyDescent="0.3">
      <c r="A130" s="8">
        <v>124</v>
      </c>
      <c r="B130" s="12" t="s">
        <v>207</v>
      </c>
      <c r="C130" s="17" t="s">
        <v>102</v>
      </c>
      <c r="D130" s="13" t="s">
        <v>208</v>
      </c>
      <c r="E130" s="13" t="s">
        <v>64</v>
      </c>
      <c r="F130" s="14" t="s">
        <v>209</v>
      </c>
      <c r="G130" s="15" t="s">
        <v>210</v>
      </c>
      <c r="H130" s="36">
        <v>2461350</v>
      </c>
      <c r="I130" s="37">
        <f>Table149[[#This Row],[Valoare finanțare]]*19%</f>
        <v>467656.5</v>
      </c>
      <c r="J130" s="38">
        <f>Table149[[#This Row],[TVA total]]+Table149[[#This Row],[Valoare finanțare]]</f>
        <v>2929006.5</v>
      </c>
    </row>
    <row r="131" spans="1:10" s="16" customFormat="1" ht="28.8" x14ac:dyDescent="0.3">
      <c r="A131" s="8">
        <v>125</v>
      </c>
      <c r="B131" s="9" t="s">
        <v>559</v>
      </c>
      <c r="C131" s="11" t="s">
        <v>102</v>
      </c>
      <c r="D131" s="11" t="s">
        <v>560</v>
      </c>
      <c r="E131" s="11" t="s">
        <v>286</v>
      </c>
      <c r="F131" s="9" t="s">
        <v>561</v>
      </c>
      <c r="G131" s="23" t="s">
        <v>562</v>
      </c>
      <c r="H131" s="22">
        <v>2461350</v>
      </c>
      <c r="I131" s="6">
        <f>Table149[[#This Row],[Valoare finanțare]]*19%</f>
        <v>467656.5</v>
      </c>
      <c r="J131" s="7">
        <f>Table149[[#This Row],[TVA total]]+Table149[[#This Row],[Valoare finanțare]]</f>
        <v>2929006.5</v>
      </c>
    </row>
    <row r="132" spans="1:10" s="16" customFormat="1" ht="28.8" x14ac:dyDescent="0.3">
      <c r="A132" s="8">
        <v>126</v>
      </c>
      <c r="B132" s="9" t="s">
        <v>563</v>
      </c>
      <c r="C132" s="11" t="s">
        <v>103</v>
      </c>
      <c r="D132" s="11" t="s">
        <v>564</v>
      </c>
      <c r="E132" s="11" t="s">
        <v>276</v>
      </c>
      <c r="F132" s="9" t="s">
        <v>565</v>
      </c>
      <c r="G132" s="23" t="s">
        <v>566</v>
      </c>
      <c r="H132" s="22">
        <v>1598745.28</v>
      </c>
      <c r="I132" s="6">
        <f>Table149[[#This Row],[Valoare finanțare]]*19%</f>
        <v>303761.60320000001</v>
      </c>
      <c r="J132" s="7">
        <f>Table149[[#This Row],[TVA total]]+Table149[[#This Row],[Valoare finanțare]]</f>
        <v>1902506.8832</v>
      </c>
    </row>
    <row r="133" spans="1:10" s="16" customFormat="1" ht="43.2" x14ac:dyDescent="0.3">
      <c r="A133" s="8">
        <v>127</v>
      </c>
      <c r="B133" s="24" t="s">
        <v>567</v>
      </c>
      <c r="C133" s="11" t="s">
        <v>103</v>
      </c>
      <c r="D133" s="26" t="s">
        <v>568</v>
      </c>
      <c r="E133" s="26" t="s">
        <v>271</v>
      </c>
      <c r="F133" s="24" t="s">
        <v>569</v>
      </c>
      <c r="G133" s="25" t="s">
        <v>570</v>
      </c>
      <c r="H133" s="39">
        <v>134999.98000000001</v>
      </c>
      <c r="I133" s="40">
        <f>Table149[[#This Row],[Valoare finanțare]]*19%</f>
        <v>25649.996200000001</v>
      </c>
      <c r="J133" s="41">
        <f>Table149[[#This Row],[TVA total]]+Table149[[#This Row],[Valoare finanțare]]</f>
        <v>160649.9762</v>
      </c>
    </row>
    <row r="134" spans="1:10" s="16" customFormat="1" ht="28.8" x14ac:dyDescent="0.3">
      <c r="A134" s="8">
        <v>128</v>
      </c>
      <c r="B134" s="9" t="s">
        <v>571</v>
      </c>
      <c r="C134" s="11" t="s">
        <v>103</v>
      </c>
      <c r="D134" s="11" t="s">
        <v>572</v>
      </c>
      <c r="E134" s="11" t="s">
        <v>556</v>
      </c>
      <c r="F134" s="9" t="s">
        <v>573</v>
      </c>
      <c r="G134" s="23" t="s">
        <v>574</v>
      </c>
      <c r="H134" s="22">
        <v>700352.53</v>
      </c>
      <c r="I134" s="6">
        <f>Table149[[#This Row],[Valoare finanțare]]*19%</f>
        <v>133066.98070000001</v>
      </c>
      <c r="J134" s="7">
        <f>Table149[[#This Row],[TVA total]]+Table149[[#This Row],[Valoare finanțare]]</f>
        <v>833419.51069999998</v>
      </c>
    </row>
    <row r="135" spans="1:10" s="16" customFormat="1" ht="43.2" x14ac:dyDescent="0.3">
      <c r="A135" s="8">
        <v>129</v>
      </c>
      <c r="B135" s="9" t="s">
        <v>808</v>
      </c>
      <c r="C135" s="11" t="s">
        <v>103</v>
      </c>
      <c r="D135" s="11" t="s">
        <v>809</v>
      </c>
      <c r="E135" s="11" t="s">
        <v>66</v>
      </c>
      <c r="F135" s="9" t="s">
        <v>810</v>
      </c>
      <c r="G135" s="15" t="s">
        <v>811</v>
      </c>
      <c r="H135" s="22">
        <v>1598745.28</v>
      </c>
      <c r="I135" s="6">
        <f>Table149[[#This Row],[Valoare finanțare]]*19%</f>
        <v>303761.60320000001</v>
      </c>
      <c r="J135" s="7">
        <f>Table149[[#This Row],[TVA total]]+Table149[[#This Row],[Valoare finanțare]]</f>
        <v>1902506.8832</v>
      </c>
    </row>
    <row r="136" spans="1:10" s="16" customFormat="1" ht="28.8" x14ac:dyDescent="0.3">
      <c r="A136" s="8">
        <v>130</v>
      </c>
      <c r="B136" s="9" t="s">
        <v>575</v>
      </c>
      <c r="C136" s="11" t="s">
        <v>102</v>
      </c>
      <c r="D136" s="11" t="s">
        <v>576</v>
      </c>
      <c r="E136" s="11" t="s">
        <v>286</v>
      </c>
      <c r="F136" s="9" t="s">
        <v>577</v>
      </c>
      <c r="G136" s="23" t="s">
        <v>578</v>
      </c>
      <c r="H136" s="22">
        <v>2461350</v>
      </c>
      <c r="I136" s="6">
        <f>Table149[[#This Row],[Valoare finanțare]]*19%</f>
        <v>467656.5</v>
      </c>
      <c r="J136" s="7">
        <f>Table149[[#This Row],[TVA total]]+Table149[[#This Row],[Valoare finanțare]]</f>
        <v>2929006.5</v>
      </c>
    </row>
    <row r="137" spans="1:10" s="16" customFormat="1" ht="28.8" x14ac:dyDescent="0.3">
      <c r="A137" s="8">
        <v>131</v>
      </c>
      <c r="B137" s="9" t="s">
        <v>579</v>
      </c>
      <c r="C137" s="11" t="s">
        <v>103</v>
      </c>
      <c r="D137" s="11" t="s">
        <v>580</v>
      </c>
      <c r="E137" s="11" t="s">
        <v>556</v>
      </c>
      <c r="F137" s="9" t="s">
        <v>581</v>
      </c>
      <c r="G137" s="23" t="s">
        <v>582</v>
      </c>
      <c r="H137" s="22">
        <v>121935.28</v>
      </c>
      <c r="I137" s="6">
        <f>Table149[[#This Row],[Valoare finanțare]]*19%</f>
        <v>23167.7032</v>
      </c>
      <c r="J137" s="7">
        <f>Table149[[#This Row],[TVA total]]+Table149[[#This Row],[Valoare finanțare]]</f>
        <v>145102.98319999999</v>
      </c>
    </row>
    <row r="138" spans="1:10" s="16" customFormat="1" ht="28.8" x14ac:dyDescent="0.3">
      <c r="A138" s="8">
        <v>132</v>
      </c>
      <c r="B138" s="9" t="s">
        <v>812</v>
      </c>
      <c r="C138" s="11" t="s">
        <v>103</v>
      </c>
      <c r="D138" s="11" t="s">
        <v>813</v>
      </c>
      <c r="E138" s="11" t="s">
        <v>257</v>
      </c>
      <c r="F138" s="9" t="s">
        <v>814</v>
      </c>
      <c r="G138" s="15" t="s">
        <v>815</v>
      </c>
      <c r="H138" s="22">
        <v>116608.92</v>
      </c>
      <c r="I138" s="6">
        <f>Table149[[#This Row],[Valoare finanțare]]*19%</f>
        <v>22155.694800000001</v>
      </c>
      <c r="J138" s="7">
        <f>Table149[[#This Row],[TVA total]]+Table149[[#This Row],[Valoare finanțare]]</f>
        <v>138764.61480000001</v>
      </c>
    </row>
    <row r="139" spans="1:10" s="16" customFormat="1" ht="28.8" x14ac:dyDescent="0.3">
      <c r="A139" s="8">
        <v>133</v>
      </c>
      <c r="B139" s="24" t="s">
        <v>583</v>
      </c>
      <c r="C139" s="11" t="s">
        <v>103</v>
      </c>
      <c r="D139" s="26" t="s">
        <v>584</v>
      </c>
      <c r="E139" s="26" t="s">
        <v>271</v>
      </c>
      <c r="F139" s="24" t="s">
        <v>585</v>
      </c>
      <c r="G139" s="25" t="s">
        <v>586</v>
      </c>
      <c r="H139" s="39">
        <v>295362</v>
      </c>
      <c r="I139" s="40">
        <f>Table149[[#This Row],[Valoare finanțare]]*19%</f>
        <v>56118.78</v>
      </c>
      <c r="J139" s="41">
        <f>Table149[[#This Row],[TVA total]]+Table149[[#This Row],[Valoare finanțare]]</f>
        <v>351480.78</v>
      </c>
    </row>
    <row r="140" spans="1:10" s="16" customFormat="1" ht="28.8" x14ac:dyDescent="0.3">
      <c r="A140" s="8">
        <v>134</v>
      </c>
      <c r="B140" s="9" t="s">
        <v>130</v>
      </c>
      <c r="C140" s="11" t="s">
        <v>104</v>
      </c>
      <c r="D140" s="11" t="s">
        <v>9</v>
      </c>
      <c r="E140" s="11" t="s">
        <v>70</v>
      </c>
      <c r="F140" s="9" t="s">
        <v>45</v>
      </c>
      <c r="G140" s="10" t="s">
        <v>108</v>
      </c>
      <c r="H140" s="6">
        <v>1866358.02</v>
      </c>
      <c r="I140" s="6">
        <f>Table149[[#This Row],[Valoare finanțare]]*19%</f>
        <v>354608.02380000002</v>
      </c>
      <c r="J140" s="7">
        <f>Table149[[#This Row],[TVA total]]+Table149[[#This Row],[Valoare finanțare]]</f>
        <v>2220966.0438000001</v>
      </c>
    </row>
    <row r="141" spans="1:10" s="16" customFormat="1" ht="28.8" x14ac:dyDescent="0.3">
      <c r="A141" s="8">
        <v>135</v>
      </c>
      <c r="B141" s="12" t="s">
        <v>211</v>
      </c>
      <c r="C141" s="17" t="s">
        <v>103</v>
      </c>
      <c r="D141" s="13" t="s">
        <v>212</v>
      </c>
      <c r="E141" s="13" t="s">
        <v>73</v>
      </c>
      <c r="F141" s="14" t="s">
        <v>213</v>
      </c>
      <c r="G141" s="15" t="s">
        <v>214</v>
      </c>
      <c r="H141" s="36">
        <v>95549.61</v>
      </c>
      <c r="I141" s="37">
        <f>Table149[[#This Row],[Valoare finanțare]]*19%</f>
        <v>18154.425900000002</v>
      </c>
      <c r="J141" s="38">
        <f>Table149[[#This Row],[TVA total]]+Table149[[#This Row],[Valoare finanțare]]</f>
        <v>113704.0359</v>
      </c>
    </row>
    <row r="142" spans="1:10" s="16" customFormat="1" ht="28.8" x14ac:dyDescent="0.3">
      <c r="A142" s="8">
        <v>136</v>
      </c>
      <c r="B142" s="9" t="s">
        <v>367</v>
      </c>
      <c r="C142" s="11" t="s">
        <v>103</v>
      </c>
      <c r="D142" s="11" t="s">
        <v>368</v>
      </c>
      <c r="E142" s="11" t="s">
        <v>369</v>
      </c>
      <c r="F142" s="9" t="s">
        <v>370</v>
      </c>
      <c r="G142" s="10" t="s">
        <v>371</v>
      </c>
      <c r="H142" s="22">
        <v>1844880.28</v>
      </c>
      <c r="I142" s="6">
        <f>Table149[[#This Row],[Valoare finanțare]]*19%</f>
        <v>350527.25320000004</v>
      </c>
      <c r="J142" s="7">
        <f>Table149[[#This Row],[TVA total]]+Table149[[#This Row],[Valoare finanțare]]</f>
        <v>2195407.5331999999</v>
      </c>
    </row>
    <row r="143" spans="1:10" s="16" customFormat="1" ht="28.8" x14ac:dyDescent="0.3">
      <c r="A143" s="8">
        <v>137</v>
      </c>
      <c r="B143" s="24" t="s">
        <v>587</v>
      </c>
      <c r="C143" s="11" t="s">
        <v>103</v>
      </c>
      <c r="D143" s="26" t="s">
        <v>588</v>
      </c>
      <c r="E143" s="26" t="s">
        <v>271</v>
      </c>
      <c r="F143" s="24" t="s">
        <v>589</v>
      </c>
      <c r="G143" s="25" t="s">
        <v>590</v>
      </c>
      <c r="H143" s="39">
        <v>561187.80000000005</v>
      </c>
      <c r="I143" s="40">
        <f>Table149[[#This Row],[Valoare finanțare]]*19%</f>
        <v>106625.68200000002</v>
      </c>
      <c r="J143" s="41">
        <f>Table149[[#This Row],[TVA total]]+Table149[[#This Row],[Valoare finanțare]]</f>
        <v>667813.48200000008</v>
      </c>
    </row>
    <row r="144" spans="1:10" s="16" customFormat="1" ht="43.2" x14ac:dyDescent="0.3">
      <c r="A144" s="8">
        <v>138</v>
      </c>
      <c r="B144" s="9" t="s">
        <v>129</v>
      </c>
      <c r="C144" s="11" t="s">
        <v>104</v>
      </c>
      <c r="D144" s="11" t="s">
        <v>8</v>
      </c>
      <c r="E144" s="11" t="s">
        <v>77</v>
      </c>
      <c r="F144" s="9" t="s">
        <v>44</v>
      </c>
      <c r="G144" s="10" t="s">
        <v>85</v>
      </c>
      <c r="H144" s="6">
        <v>899055</v>
      </c>
      <c r="I144" s="6">
        <f>Table149[[#This Row],[Valoare finanțare]]*19%</f>
        <v>170820.45</v>
      </c>
      <c r="J144" s="7">
        <f>Table149[[#This Row],[TVA total]]+Table149[[#This Row],[Valoare finanțare]]</f>
        <v>1069875.45</v>
      </c>
    </row>
    <row r="145" spans="1:10" s="16" customFormat="1" ht="28.8" x14ac:dyDescent="0.3">
      <c r="A145" s="8">
        <v>139</v>
      </c>
      <c r="B145" s="9" t="s">
        <v>469</v>
      </c>
      <c r="C145" s="11" t="s">
        <v>103</v>
      </c>
      <c r="D145" s="11" t="s">
        <v>470</v>
      </c>
      <c r="E145" s="11" t="s">
        <v>65</v>
      </c>
      <c r="F145" s="9" t="s">
        <v>471</v>
      </c>
      <c r="G145" s="10" t="s">
        <v>472</v>
      </c>
      <c r="H145" s="22">
        <v>447813.1</v>
      </c>
      <c r="I145" s="6">
        <f>Table149[[#This Row],[Valoare finanțare]]*19%</f>
        <v>85084.489000000001</v>
      </c>
      <c r="J145" s="7">
        <f>Table149[[#This Row],[TVA total]]+Table149[[#This Row],[Valoare finanțare]]</f>
        <v>532897.58899999992</v>
      </c>
    </row>
    <row r="146" spans="1:10" s="16" customFormat="1" ht="28.8" x14ac:dyDescent="0.3">
      <c r="A146" s="8">
        <v>140</v>
      </c>
      <c r="B146" s="9" t="s">
        <v>682</v>
      </c>
      <c r="C146" s="11" t="s">
        <v>103</v>
      </c>
      <c r="D146" s="11" t="s">
        <v>470</v>
      </c>
      <c r="E146" s="11" t="s">
        <v>65</v>
      </c>
      <c r="F146" s="9" t="s">
        <v>683</v>
      </c>
      <c r="G146" s="19" t="s">
        <v>684</v>
      </c>
      <c r="H146" s="22">
        <v>166387.26</v>
      </c>
      <c r="I146" s="6">
        <f>Table149[[#This Row],[Valoare finanțare]]*19%</f>
        <v>31613.579400000002</v>
      </c>
      <c r="J146" s="7">
        <f>Table149[[#This Row],[TVA total]]+Table149[[#This Row],[Valoare finanțare]]</f>
        <v>198000.8394</v>
      </c>
    </row>
    <row r="147" spans="1:10" s="16" customFormat="1" ht="28.8" x14ac:dyDescent="0.3">
      <c r="A147" s="8">
        <v>141</v>
      </c>
      <c r="B147" s="9" t="s">
        <v>473</v>
      </c>
      <c r="C147" s="11" t="s">
        <v>103</v>
      </c>
      <c r="D147" s="11" t="s">
        <v>474</v>
      </c>
      <c r="E147" s="11" t="s">
        <v>475</v>
      </c>
      <c r="F147" s="9" t="s">
        <v>476</v>
      </c>
      <c r="G147" s="10" t="s">
        <v>477</v>
      </c>
      <c r="H147" s="22">
        <v>546419.69999999995</v>
      </c>
      <c r="I147" s="6">
        <f>Table149[[#This Row],[Valoare finanțare]]*19%</f>
        <v>103819.74299999999</v>
      </c>
      <c r="J147" s="7">
        <f>Table149[[#This Row],[TVA total]]+Table149[[#This Row],[Valoare finanțare]]</f>
        <v>650239.44299999997</v>
      </c>
    </row>
    <row r="148" spans="1:10" s="16" customFormat="1" ht="28.8" x14ac:dyDescent="0.3">
      <c r="A148" s="8">
        <v>142</v>
      </c>
      <c r="B148" s="9" t="s">
        <v>685</v>
      </c>
      <c r="C148" s="11" t="s">
        <v>103</v>
      </c>
      <c r="D148" s="11" t="s">
        <v>686</v>
      </c>
      <c r="E148" s="11" t="s">
        <v>687</v>
      </c>
      <c r="F148" s="9" t="s">
        <v>688</v>
      </c>
      <c r="G148" s="19" t="s">
        <v>689</v>
      </c>
      <c r="H148" s="22">
        <v>1163381.69</v>
      </c>
      <c r="I148" s="6">
        <f>Table149[[#This Row],[Valoare finanțare]]*19%</f>
        <v>221042.52109999998</v>
      </c>
      <c r="J148" s="7">
        <f>Table149[[#This Row],[TVA total]]+Table149[[#This Row],[Valoare finanțare]]</f>
        <v>1384424.2111</v>
      </c>
    </row>
    <row r="149" spans="1:10" s="16" customFormat="1" ht="28.8" x14ac:dyDescent="0.3">
      <c r="A149" s="8">
        <v>143</v>
      </c>
      <c r="B149" s="9" t="s">
        <v>591</v>
      </c>
      <c r="C149" s="27" t="s">
        <v>104</v>
      </c>
      <c r="D149" s="11" t="s">
        <v>592</v>
      </c>
      <c r="E149" s="11" t="s">
        <v>556</v>
      </c>
      <c r="F149" s="9" t="s">
        <v>593</v>
      </c>
      <c r="G149" s="23" t="s">
        <v>594</v>
      </c>
      <c r="H149" s="22">
        <v>2461350</v>
      </c>
      <c r="I149" s="6">
        <f>Table149[[#This Row],[Valoare finanțare]]*19%</f>
        <v>467656.5</v>
      </c>
      <c r="J149" s="7">
        <f>Table149[[#This Row],[TVA total]]+Table149[[#This Row],[Valoare finanțare]]</f>
        <v>2929006.5</v>
      </c>
    </row>
    <row r="150" spans="1:10" s="16" customFormat="1" ht="43.2" x14ac:dyDescent="0.3">
      <c r="A150" s="8">
        <v>144</v>
      </c>
      <c r="B150" s="11" t="s">
        <v>998</v>
      </c>
      <c r="C150" s="11" t="s">
        <v>103</v>
      </c>
      <c r="D150" s="11" t="s">
        <v>999</v>
      </c>
      <c r="E150" s="11" t="s">
        <v>77</v>
      </c>
      <c r="F150" s="9" t="s">
        <v>1000</v>
      </c>
      <c r="G150" s="19" t="s">
        <v>1001</v>
      </c>
      <c r="H150" s="42">
        <v>1560397.45</v>
      </c>
      <c r="I150" s="43">
        <f>Table149[[#This Row],[Valoare finanțare]]*19%</f>
        <v>296475.51549999998</v>
      </c>
      <c r="J150" s="44">
        <f>Table149[[#This Row],[TVA total]]+Table149[[#This Row],[Valoare finanțare]]</f>
        <v>1856872.9654999999</v>
      </c>
    </row>
    <row r="151" spans="1:10" s="16" customFormat="1" ht="28.8" x14ac:dyDescent="0.3">
      <c r="A151" s="8">
        <v>145</v>
      </c>
      <c r="B151" s="9" t="s">
        <v>128</v>
      </c>
      <c r="C151" s="11" t="s">
        <v>103</v>
      </c>
      <c r="D151" s="11" t="s">
        <v>31</v>
      </c>
      <c r="E151" s="11" t="s">
        <v>77</v>
      </c>
      <c r="F151" s="9" t="s">
        <v>30</v>
      </c>
      <c r="G151" s="10" t="s">
        <v>92</v>
      </c>
      <c r="H151" s="6">
        <v>1721812.78</v>
      </c>
      <c r="I151" s="6">
        <f>Table149[[#This Row],[Valoare finanțare]]*19%</f>
        <v>327144.42820000002</v>
      </c>
      <c r="J151" s="7">
        <f>Table149[[#This Row],[TVA total]]+Table149[[#This Row],[Valoare finanțare]]</f>
        <v>2048957.2082</v>
      </c>
    </row>
    <row r="152" spans="1:10" s="16" customFormat="1" ht="28.8" x14ac:dyDescent="0.3">
      <c r="A152" s="8">
        <v>146</v>
      </c>
      <c r="B152" s="9" t="s">
        <v>595</v>
      </c>
      <c r="C152" s="11" t="s">
        <v>103</v>
      </c>
      <c r="D152" s="11" t="s">
        <v>596</v>
      </c>
      <c r="E152" s="11" t="s">
        <v>597</v>
      </c>
      <c r="F152" s="9" t="s">
        <v>598</v>
      </c>
      <c r="G152" s="23" t="s">
        <v>599</v>
      </c>
      <c r="H152" s="22">
        <v>1598745.28</v>
      </c>
      <c r="I152" s="6">
        <f>Table149[[#This Row],[Valoare finanțare]]*19%</f>
        <v>303761.60320000001</v>
      </c>
      <c r="J152" s="7">
        <f>Table149[[#This Row],[TVA total]]+Table149[[#This Row],[Valoare finanțare]]</f>
        <v>1902506.8832</v>
      </c>
    </row>
    <row r="153" spans="1:10" s="16" customFormat="1" ht="28.8" x14ac:dyDescent="0.3">
      <c r="A153" s="8">
        <v>147</v>
      </c>
      <c r="B153" s="9" t="s">
        <v>935</v>
      </c>
      <c r="C153" s="11" t="s">
        <v>103</v>
      </c>
      <c r="D153" s="11" t="s">
        <v>936</v>
      </c>
      <c r="E153" s="11" t="s">
        <v>65</v>
      </c>
      <c r="F153" s="9" t="s">
        <v>937</v>
      </c>
      <c r="G153" s="10" t="s">
        <v>938</v>
      </c>
      <c r="H153" s="22">
        <v>1841089.8</v>
      </c>
      <c r="I153" s="6">
        <f>Table149[[#This Row],[Valoare finanțare]]*19%</f>
        <v>349807.06200000003</v>
      </c>
      <c r="J153" s="7">
        <f>Table149[[#This Row],[TVA total]]+Table149[[#This Row],[Valoare finanțare]]</f>
        <v>2190896.8620000002</v>
      </c>
    </row>
    <row r="154" spans="1:10" s="16" customFormat="1" ht="28.8" x14ac:dyDescent="0.3">
      <c r="A154" s="8">
        <v>148</v>
      </c>
      <c r="B154" s="9" t="s">
        <v>127</v>
      </c>
      <c r="C154" s="11" t="s">
        <v>103</v>
      </c>
      <c r="D154" s="11" t="s">
        <v>18</v>
      </c>
      <c r="E154" s="11" t="s">
        <v>65</v>
      </c>
      <c r="F154" s="9" t="s">
        <v>25</v>
      </c>
      <c r="G154" s="10" t="s">
        <v>17</v>
      </c>
      <c r="H154" s="6">
        <v>1841089.8</v>
      </c>
      <c r="I154" s="6">
        <f>Table149[[#This Row],[Valoare finanțare]]*19%</f>
        <v>349807.06200000003</v>
      </c>
      <c r="J154" s="7">
        <f>Table149[[#This Row],[TVA total]]+Table149[[#This Row],[Valoare finanțare]]</f>
        <v>2190896.8620000002</v>
      </c>
    </row>
    <row r="155" spans="1:10" s="16" customFormat="1" ht="28.8" x14ac:dyDescent="0.3">
      <c r="A155" s="8">
        <v>149</v>
      </c>
      <c r="B155" s="9" t="s">
        <v>600</v>
      </c>
      <c r="C155" s="11" t="s">
        <v>103</v>
      </c>
      <c r="D155" s="11" t="s">
        <v>601</v>
      </c>
      <c r="E155" s="11" t="s">
        <v>291</v>
      </c>
      <c r="F155" s="9" t="s">
        <v>602</v>
      </c>
      <c r="G155" s="23" t="s">
        <v>603</v>
      </c>
      <c r="H155" s="22">
        <v>82359</v>
      </c>
      <c r="I155" s="6">
        <f>Table149[[#This Row],[Valoare finanțare]]*19%</f>
        <v>15648.210000000001</v>
      </c>
      <c r="J155" s="7">
        <f>Table149[[#This Row],[TVA total]]+Table149[[#This Row],[Valoare finanțare]]</f>
        <v>98007.21</v>
      </c>
    </row>
    <row r="156" spans="1:10" s="16" customFormat="1" ht="28.8" x14ac:dyDescent="0.3">
      <c r="A156" s="8">
        <v>150</v>
      </c>
      <c r="B156" s="9" t="s">
        <v>604</v>
      </c>
      <c r="C156" s="11" t="s">
        <v>103</v>
      </c>
      <c r="D156" s="11" t="s">
        <v>601</v>
      </c>
      <c r="E156" s="11" t="s">
        <v>291</v>
      </c>
      <c r="F156" s="9" t="s">
        <v>605</v>
      </c>
      <c r="G156" s="23" t="s">
        <v>606</v>
      </c>
      <c r="H156" s="22">
        <v>80000</v>
      </c>
      <c r="I156" s="6">
        <f>Table149[[#This Row],[Valoare finanțare]]*19%</f>
        <v>15200</v>
      </c>
      <c r="J156" s="7">
        <f>Table149[[#This Row],[TVA total]]+Table149[[#This Row],[Valoare finanțare]]</f>
        <v>95200</v>
      </c>
    </row>
    <row r="157" spans="1:10" s="16" customFormat="1" ht="28.8" x14ac:dyDescent="0.3">
      <c r="A157" s="8">
        <v>151</v>
      </c>
      <c r="B157" s="9" t="s">
        <v>607</v>
      </c>
      <c r="C157" s="11" t="s">
        <v>103</v>
      </c>
      <c r="D157" s="11" t="s">
        <v>608</v>
      </c>
      <c r="E157" s="11" t="s">
        <v>286</v>
      </c>
      <c r="F157" s="9" t="s">
        <v>609</v>
      </c>
      <c r="G157" s="23" t="s">
        <v>610</v>
      </c>
      <c r="H157" s="22">
        <v>152603.70000000001</v>
      </c>
      <c r="I157" s="6">
        <f>Table149[[#This Row],[Valoare finanțare]]*19%</f>
        <v>28994.703000000001</v>
      </c>
      <c r="J157" s="7">
        <f>Table149[[#This Row],[TVA total]]+Table149[[#This Row],[Valoare finanțare]]</f>
        <v>181598.40300000002</v>
      </c>
    </row>
    <row r="158" spans="1:10" s="16" customFormat="1" ht="28.8" x14ac:dyDescent="0.3">
      <c r="A158" s="8">
        <v>152</v>
      </c>
      <c r="B158" s="24" t="s">
        <v>611</v>
      </c>
      <c r="C158" s="11" t="s">
        <v>103</v>
      </c>
      <c r="D158" s="26" t="s">
        <v>612</v>
      </c>
      <c r="E158" s="26" t="s">
        <v>300</v>
      </c>
      <c r="F158" s="24" t="s">
        <v>613</v>
      </c>
      <c r="G158" s="25" t="s">
        <v>614</v>
      </c>
      <c r="H158" s="39">
        <v>983407.78</v>
      </c>
      <c r="I158" s="40">
        <f>Table149[[#This Row],[Valoare finanțare]]*19%</f>
        <v>186847.47820000001</v>
      </c>
      <c r="J158" s="41">
        <f>Table149[[#This Row],[TVA total]]+Table149[[#This Row],[Valoare finanțare]]</f>
        <v>1170255.2582</v>
      </c>
    </row>
    <row r="159" spans="1:10" s="16" customFormat="1" ht="28.8" x14ac:dyDescent="0.3">
      <c r="A159" s="8">
        <v>153</v>
      </c>
      <c r="B159" s="21" t="s">
        <v>816</v>
      </c>
      <c r="C159" s="27" t="s">
        <v>104</v>
      </c>
      <c r="D159" s="27" t="s">
        <v>817</v>
      </c>
      <c r="E159" s="27" t="s">
        <v>237</v>
      </c>
      <c r="F159" s="21" t="s">
        <v>818</v>
      </c>
      <c r="G159" s="15" t="s">
        <v>819</v>
      </c>
      <c r="H159" s="36">
        <v>2461350</v>
      </c>
      <c r="I159" s="37">
        <f>Table149[[#This Row],[Valoare finanțare]]*19%</f>
        <v>467656.5</v>
      </c>
      <c r="J159" s="38">
        <f>Table149[[#This Row],[TVA total]]+Table149[[#This Row],[Valoare finanțare]]</f>
        <v>2929006.5</v>
      </c>
    </row>
    <row r="160" spans="1:10" s="16" customFormat="1" ht="28.8" x14ac:dyDescent="0.3">
      <c r="A160" s="8">
        <v>154</v>
      </c>
      <c r="B160" s="9" t="s">
        <v>615</v>
      </c>
      <c r="C160" s="11" t="s">
        <v>103</v>
      </c>
      <c r="D160" s="11" t="s">
        <v>616</v>
      </c>
      <c r="E160" s="11" t="s">
        <v>286</v>
      </c>
      <c r="F160" s="9" t="s">
        <v>617</v>
      </c>
      <c r="G160" s="23" t="s">
        <v>618</v>
      </c>
      <c r="H160" s="22">
        <v>200000</v>
      </c>
      <c r="I160" s="6">
        <f>Table149[[#This Row],[Valoare finanțare]]*19%</f>
        <v>38000</v>
      </c>
      <c r="J160" s="7">
        <f>Table149[[#This Row],[TVA total]]+Table149[[#This Row],[Valoare finanțare]]</f>
        <v>238000</v>
      </c>
    </row>
    <row r="161" spans="1:10" s="16" customFormat="1" ht="28.8" x14ac:dyDescent="0.3">
      <c r="A161" s="8">
        <v>155</v>
      </c>
      <c r="B161" s="12" t="s">
        <v>215</v>
      </c>
      <c r="C161" s="17" t="s">
        <v>103</v>
      </c>
      <c r="D161" s="13" t="s">
        <v>216</v>
      </c>
      <c r="E161" s="13" t="s">
        <v>74</v>
      </c>
      <c r="F161" s="14" t="s">
        <v>217</v>
      </c>
      <c r="G161" s="15" t="s">
        <v>218</v>
      </c>
      <c r="H161" s="36">
        <v>400000</v>
      </c>
      <c r="I161" s="37">
        <f>Table149[[#This Row],[Valoare finanțare]]*19%</f>
        <v>76000</v>
      </c>
      <c r="J161" s="38">
        <f>Table149[[#This Row],[TVA total]]+Table149[[#This Row],[Valoare finanțare]]</f>
        <v>476000</v>
      </c>
    </row>
    <row r="162" spans="1:10" s="16" customFormat="1" ht="28.8" x14ac:dyDescent="0.3">
      <c r="A162" s="8">
        <v>156</v>
      </c>
      <c r="B162" s="9" t="s">
        <v>478</v>
      </c>
      <c r="C162" s="11" t="s">
        <v>103</v>
      </c>
      <c r="D162" s="11" t="s">
        <v>479</v>
      </c>
      <c r="E162" s="11" t="s">
        <v>69</v>
      </c>
      <c r="F162" s="9" t="s">
        <v>480</v>
      </c>
      <c r="G162" s="10" t="s">
        <v>481</v>
      </c>
      <c r="H162" s="22">
        <v>1844880.28</v>
      </c>
      <c r="I162" s="6">
        <f>Table149[[#This Row],[Valoare finanțare]]*19%</f>
        <v>350527.25320000004</v>
      </c>
      <c r="J162" s="7">
        <f>Table149[[#This Row],[TVA total]]+Table149[[#This Row],[Valoare finanțare]]</f>
        <v>2195407.5331999999</v>
      </c>
    </row>
    <row r="163" spans="1:10" s="16" customFormat="1" ht="28.8" x14ac:dyDescent="0.3">
      <c r="A163" s="8">
        <v>157</v>
      </c>
      <c r="B163" s="21" t="s">
        <v>820</v>
      </c>
      <c r="C163" s="27" t="s">
        <v>104</v>
      </c>
      <c r="D163" s="27" t="s">
        <v>821</v>
      </c>
      <c r="E163" s="27" t="s">
        <v>421</v>
      </c>
      <c r="F163" s="21" t="s">
        <v>822</v>
      </c>
      <c r="G163" s="15" t="s">
        <v>823</v>
      </c>
      <c r="H163" s="36">
        <v>2461350</v>
      </c>
      <c r="I163" s="37">
        <f>Table149[[#This Row],[Valoare finanțare]]*19%</f>
        <v>467656.5</v>
      </c>
      <c r="J163" s="38">
        <f>Table149[[#This Row],[TVA total]]+Table149[[#This Row],[Valoare finanțare]]</f>
        <v>2929006.5</v>
      </c>
    </row>
    <row r="164" spans="1:10" s="16" customFormat="1" ht="28.8" x14ac:dyDescent="0.3">
      <c r="A164" s="8">
        <v>158</v>
      </c>
      <c r="B164" s="21" t="s">
        <v>690</v>
      </c>
      <c r="C164" s="11" t="s">
        <v>102</v>
      </c>
      <c r="D164" s="27" t="s">
        <v>691</v>
      </c>
      <c r="E164" s="27" t="s">
        <v>421</v>
      </c>
      <c r="F164" s="21" t="s">
        <v>692</v>
      </c>
      <c r="G164" s="15" t="s">
        <v>693</v>
      </c>
      <c r="H164" s="36">
        <v>2461350</v>
      </c>
      <c r="I164" s="37">
        <f>Table149[[#This Row],[Valoare finanțare]]*19%</f>
        <v>467656.5</v>
      </c>
      <c r="J164" s="38">
        <f>Table149[[#This Row],[TVA total]]+Table149[[#This Row],[Valoare finanțare]]</f>
        <v>2929006.5</v>
      </c>
    </row>
    <row r="165" spans="1:10" s="16" customFormat="1" ht="57.6" x14ac:dyDescent="0.3">
      <c r="A165" s="8">
        <v>159</v>
      </c>
      <c r="B165" s="24" t="s">
        <v>619</v>
      </c>
      <c r="C165" s="11" t="s">
        <v>102</v>
      </c>
      <c r="D165" s="26" t="s">
        <v>620</v>
      </c>
      <c r="E165" s="26" t="s">
        <v>69</v>
      </c>
      <c r="F165" s="24" t="s">
        <v>621</v>
      </c>
      <c r="G165" s="25" t="s">
        <v>622</v>
      </c>
      <c r="H165" s="39">
        <v>5291902.5</v>
      </c>
      <c r="I165" s="40">
        <f>Table149[[#This Row],[Valoare finanțare]]*19%</f>
        <v>1005461.475</v>
      </c>
      <c r="J165" s="41">
        <f>Table149[[#This Row],[TVA total]]+Table149[[#This Row],[Valoare finanțare]]</f>
        <v>6297363.9749999996</v>
      </c>
    </row>
    <row r="166" spans="1:10" s="16" customFormat="1" ht="43.2" x14ac:dyDescent="0.3">
      <c r="A166" s="8">
        <v>160</v>
      </c>
      <c r="B166" s="9" t="s">
        <v>126</v>
      </c>
      <c r="C166" s="11" t="s">
        <v>102</v>
      </c>
      <c r="D166" s="11" t="s">
        <v>13</v>
      </c>
      <c r="E166" s="11" t="s">
        <v>65</v>
      </c>
      <c r="F166" s="9" t="s">
        <v>16</v>
      </c>
      <c r="G166" s="10" t="s">
        <v>99</v>
      </c>
      <c r="H166" s="6">
        <v>10829940</v>
      </c>
      <c r="I166" s="6">
        <f>Table149[[#This Row],[Valoare finanțare]]*19%</f>
        <v>2057688.6</v>
      </c>
      <c r="J166" s="7">
        <f>Table149[[#This Row],[TVA total]]+Table149[[#This Row],[Valoare finanțare]]</f>
        <v>12887628.6</v>
      </c>
    </row>
    <row r="167" spans="1:10" s="16" customFormat="1" ht="28.8" x14ac:dyDescent="0.3">
      <c r="A167" s="8">
        <v>161</v>
      </c>
      <c r="B167" s="9" t="s">
        <v>939</v>
      </c>
      <c r="C167" s="11" t="s">
        <v>103</v>
      </c>
      <c r="D167" s="11" t="s">
        <v>940</v>
      </c>
      <c r="E167" s="11" t="s">
        <v>73</v>
      </c>
      <c r="F167" s="9" t="s">
        <v>941</v>
      </c>
      <c r="G167" s="10" t="s">
        <v>942</v>
      </c>
      <c r="H167" s="22">
        <v>814623</v>
      </c>
      <c r="I167" s="6">
        <f>Table149[[#This Row],[Valoare finanțare]]*19%</f>
        <v>154778.37</v>
      </c>
      <c r="J167" s="7">
        <f>Table149[[#This Row],[TVA total]]+Table149[[#This Row],[Valoare finanțare]]</f>
        <v>969401.37</v>
      </c>
    </row>
    <row r="168" spans="1:10" s="16" customFormat="1" ht="43.2" x14ac:dyDescent="0.3">
      <c r="A168" s="8">
        <v>162</v>
      </c>
      <c r="B168" s="9" t="s">
        <v>943</v>
      </c>
      <c r="C168" s="11" t="s">
        <v>103</v>
      </c>
      <c r="D168" s="11" t="s">
        <v>944</v>
      </c>
      <c r="E168" s="11" t="s">
        <v>72</v>
      </c>
      <c r="F168" s="9" t="s">
        <v>945</v>
      </c>
      <c r="G168" s="10" t="s">
        <v>946</v>
      </c>
      <c r="H168" s="22">
        <v>1774675.78</v>
      </c>
      <c r="I168" s="6">
        <f>Table149[[#This Row],[Valoare finanțare]]*19%</f>
        <v>337188.3982</v>
      </c>
      <c r="J168" s="7">
        <f>Table149[[#This Row],[TVA total]]+Table149[[#This Row],[Valoare finanțare]]</f>
        <v>2111864.1782</v>
      </c>
    </row>
    <row r="169" spans="1:10" s="16" customFormat="1" ht="28.8" x14ac:dyDescent="0.3">
      <c r="A169" s="8">
        <v>163</v>
      </c>
      <c r="B169" s="9" t="s">
        <v>125</v>
      </c>
      <c r="C169" s="11" t="s">
        <v>103</v>
      </c>
      <c r="D169" s="11" t="s">
        <v>60</v>
      </c>
      <c r="E169" s="11" t="s">
        <v>71</v>
      </c>
      <c r="F169" s="9" t="s">
        <v>61</v>
      </c>
      <c r="G169" s="10" t="s">
        <v>97</v>
      </c>
      <c r="H169" s="6">
        <v>1844880.28</v>
      </c>
      <c r="I169" s="6">
        <f>Table149[[#This Row],[Valoare finanțare]]*19%</f>
        <v>350527.25320000004</v>
      </c>
      <c r="J169" s="7">
        <f>Table149[[#This Row],[TVA total]]+Table149[[#This Row],[Valoare finanțare]]</f>
        <v>2195407.5331999999</v>
      </c>
    </row>
    <row r="170" spans="1:10" s="16" customFormat="1" ht="28.8" x14ac:dyDescent="0.3">
      <c r="A170" s="8">
        <v>164</v>
      </c>
      <c r="B170" s="9" t="s">
        <v>124</v>
      </c>
      <c r="C170" s="11" t="s">
        <v>103</v>
      </c>
      <c r="D170" s="11" t="s">
        <v>47</v>
      </c>
      <c r="E170" s="11" t="s">
        <v>76</v>
      </c>
      <c r="F170" s="9" t="s">
        <v>46</v>
      </c>
      <c r="G170" s="10" t="s">
        <v>84</v>
      </c>
      <c r="H170" s="6">
        <v>1698331.5</v>
      </c>
      <c r="I170" s="6">
        <f>Table149[[#This Row],[Valoare finanțare]]*19%</f>
        <v>322682.98499999999</v>
      </c>
      <c r="J170" s="7">
        <f>Table149[[#This Row],[TVA total]]+Table149[[#This Row],[Valoare finanțare]]</f>
        <v>2021014.4849999999</v>
      </c>
    </row>
    <row r="171" spans="1:10" s="16" customFormat="1" ht="28.8" x14ac:dyDescent="0.3">
      <c r="A171" s="8">
        <v>165</v>
      </c>
      <c r="B171" s="9" t="s">
        <v>824</v>
      </c>
      <c r="C171" s="11" t="s">
        <v>103</v>
      </c>
      <c r="D171" s="11" t="s">
        <v>825</v>
      </c>
      <c r="E171" s="11" t="s">
        <v>346</v>
      </c>
      <c r="F171" s="9" t="s">
        <v>826</v>
      </c>
      <c r="G171" s="15" t="s">
        <v>827</v>
      </c>
      <c r="H171" s="22">
        <v>392289.96</v>
      </c>
      <c r="I171" s="6">
        <f>Table149[[#This Row],[Valoare finanțare]]*19%</f>
        <v>74535.092400000009</v>
      </c>
      <c r="J171" s="7">
        <f>Table149[[#This Row],[TVA total]]+Table149[[#This Row],[Valoare finanțare]]</f>
        <v>466825.05240000004</v>
      </c>
    </row>
    <row r="172" spans="1:10" s="16" customFormat="1" ht="28.8" x14ac:dyDescent="0.3">
      <c r="A172" s="8">
        <v>166</v>
      </c>
      <c r="B172" s="12" t="s">
        <v>219</v>
      </c>
      <c r="C172" s="17" t="s">
        <v>103</v>
      </c>
      <c r="D172" s="17" t="s">
        <v>220</v>
      </c>
      <c r="E172" s="17" t="s">
        <v>71</v>
      </c>
      <c r="F172" s="18" t="s">
        <v>221</v>
      </c>
      <c r="G172" s="19" t="s">
        <v>222</v>
      </c>
      <c r="H172" s="22">
        <v>1598745.28</v>
      </c>
      <c r="I172" s="6">
        <f>Table149[[#This Row],[Valoare finanțare]]*19%</f>
        <v>303761.60320000001</v>
      </c>
      <c r="J172" s="7">
        <f>Table149[[#This Row],[TVA total]]+Table149[[#This Row],[Valoare finanțare]]</f>
        <v>1902506.8832</v>
      </c>
    </row>
    <row r="173" spans="1:10" s="16" customFormat="1" ht="43.2" x14ac:dyDescent="0.3">
      <c r="A173" s="8">
        <v>167</v>
      </c>
      <c r="B173" s="9" t="s">
        <v>482</v>
      </c>
      <c r="C173" s="11" t="s">
        <v>103</v>
      </c>
      <c r="D173" s="11" t="s">
        <v>483</v>
      </c>
      <c r="E173" s="11" t="s">
        <v>67</v>
      </c>
      <c r="F173" s="9" t="s">
        <v>484</v>
      </c>
      <c r="G173" s="10" t="s">
        <v>485</v>
      </c>
      <c r="H173" s="22">
        <v>1844880.28</v>
      </c>
      <c r="I173" s="6">
        <f>Table149[[#This Row],[Valoare finanțare]]*19%</f>
        <v>350527.25320000004</v>
      </c>
      <c r="J173" s="7">
        <f>Table149[[#This Row],[TVA total]]+Table149[[#This Row],[Valoare finanțare]]</f>
        <v>2195407.5331999999</v>
      </c>
    </row>
    <row r="174" spans="1:10" s="16" customFormat="1" ht="28.8" x14ac:dyDescent="0.3">
      <c r="A174" s="8">
        <v>168</v>
      </c>
      <c r="B174" s="21" t="s">
        <v>694</v>
      </c>
      <c r="C174" s="11" t="s">
        <v>103</v>
      </c>
      <c r="D174" s="27" t="s">
        <v>695</v>
      </c>
      <c r="E174" s="27" t="s">
        <v>369</v>
      </c>
      <c r="F174" s="21" t="s">
        <v>696</v>
      </c>
      <c r="G174" s="15" t="s">
        <v>697</v>
      </c>
      <c r="H174" s="36">
        <v>860340.28</v>
      </c>
      <c r="I174" s="37">
        <f>Table149[[#This Row],[Valoare finanțare]]*19%</f>
        <v>163464.6532</v>
      </c>
      <c r="J174" s="38">
        <f>Table149[[#This Row],[TVA total]]+Table149[[#This Row],[Valoare finanțare]]</f>
        <v>1023804.9332000001</v>
      </c>
    </row>
    <row r="175" spans="1:10" s="16" customFormat="1" ht="28.8" x14ac:dyDescent="0.3">
      <c r="A175" s="8">
        <v>169</v>
      </c>
      <c r="B175" s="9" t="s">
        <v>123</v>
      </c>
      <c r="C175" s="11" t="s">
        <v>103</v>
      </c>
      <c r="D175" s="11" t="s">
        <v>27</v>
      </c>
      <c r="E175" s="11" t="s">
        <v>75</v>
      </c>
      <c r="F175" s="9" t="s">
        <v>26</v>
      </c>
      <c r="G175" s="10" t="s">
        <v>94</v>
      </c>
      <c r="H175" s="6">
        <v>689178</v>
      </c>
      <c r="I175" s="6">
        <f>Table149[[#This Row],[Valoare finanțare]]*19%</f>
        <v>130943.82</v>
      </c>
      <c r="J175" s="7">
        <f>Table149[[#This Row],[TVA total]]+Table149[[#This Row],[Valoare finanțare]]</f>
        <v>820121.82000000007</v>
      </c>
    </row>
    <row r="176" spans="1:10" s="16" customFormat="1" ht="28.8" x14ac:dyDescent="0.3">
      <c r="A176" s="8">
        <v>170</v>
      </c>
      <c r="B176" s="9" t="s">
        <v>947</v>
      </c>
      <c r="C176" s="11" t="s">
        <v>103</v>
      </c>
      <c r="D176" s="11" t="s">
        <v>948</v>
      </c>
      <c r="E176" s="11" t="s">
        <v>71</v>
      </c>
      <c r="F176" s="9" t="s">
        <v>949</v>
      </c>
      <c r="G176" s="10" t="s">
        <v>950</v>
      </c>
      <c r="H176" s="22">
        <v>1844880.28</v>
      </c>
      <c r="I176" s="6">
        <f>Table149[[#This Row],[Valoare finanțare]]*19%</f>
        <v>350527.25320000004</v>
      </c>
      <c r="J176" s="7">
        <f>Table149[[#This Row],[TVA total]]+Table149[[#This Row],[Valoare finanțare]]</f>
        <v>2195407.5331999999</v>
      </c>
    </row>
    <row r="177" spans="1:10" s="16" customFormat="1" ht="28.8" x14ac:dyDescent="0.3">
      <c r="A177" s="8">
        <v>171</v>
      </c>
      <c r="B177" s="12" t="s">
        <v>223</v>
      </c>
      <c r="C177" s="17" t="s">
        <v>103</v>
      </c>
      <c r="D177" s="13" t="s">
        <v>224</v>
      </c>
      <c r="E177" s="13" t="s">
        <v>74</v>
      </c>
      <c r="F177" s="14" t="s">
        <v>225</v>
      </c>
      <c r="G177" s="15" t="s">
        <v>226</v>
      </c>
      <c r="H177" s="36">
        <v>83685.899999999994</v>
      </c>
      <c r="I177" s="37">
        <f>Table149[[#This Row],[Valoare finanțare]]*19%</f>
        <v>15900.321</v>
      </c>
      <c r="J177" s="38">
        <f>Table149[[#This Row],[TVA total]]+Table149[[#This Row],[Valoare finanțare]]</f>
        <v>99586.22099999999</v>
      </c>
    </row>
    <row r="178" spans="1:10" s="16" customFormat="1" ht="43.2" x14ac:dyDescent="0.3">
      <c r="A178" s="8">
        <v>172</v>
      </c>
      <c r="B178" s="21" t="s">
        <v>698</v>
      </c>
      <c r="C178" s="11" t="s">
        <v>103</v>
      </c>
      <c r="D178" s="27" t="s">
        <v>699</v>
      </c>
      <c r="E178" s="27" t="s">
        <v>73</v>
      </c>
      <c r="F178" s="21" t="s">
        <v>700</v>
      </c>
      <c r="G178" s="15" t="s">
        <v>701</v>
      </c>
      <c r="H178" s="36">
        <v>132912.9</v>
      </c>
      <c r="I178" s="37">
        <f>Table149[[#This Row],[Valoare finanțare]]*19%</f>
        <v>25253.451000000001</v>
      </c>
      <c r="J178" s="38">
        <f>Table149[[#This Row],[TVA total]]+Table149[[#This Row],[Valoare finanțare]]</f>
        <v>158166.351</v>
      </c>
    </row>
    <row r="179" spans="1:10" s="16" customFormat="1" ht="28.8" x14ac:dyDescent="0.3">
      <c r="A179" s="8">
        <v>173</v>
      </c>
      <c r="B179" s="9" t="s">
        <v>828</v>
      </c>
      <c r="C179" s="11" t="s">
        <v>103</v>
      </c>
      <c r="D179" s="11" t="s">
        <v>829</v>
      </c>
      <c r="E179" s="11" t="s">
        <v>687</v>
      </c>
      <c r="F179" s="9" t="s">
        <v>830</v>
      </c>
      <c r="G179" s="15" t="s">
        <v>689</v>
      </c>
      <c r="H179" s="22">
        <v>435609.72</v>
      </c>
      <c r="I179" s="6">
        <f>Table149[[#This Row],[Valoare finanțare]]*19%</f>
        <v>82765.846799999999</v>
      </c>
      <c r="J179" s="7">
        <f>Table149[[#This Row],[TVA total]]+Table149[[#This Row],[Valoare finanțare]]</f>
        <v>518375.56679999997</v>
      </c>
    </row>
    <row r="180" spans="1:10" s="16" customFormat="1" ht="28.8" x14ac:dyDescent="0.3">
      <c r="A180" s="8">
        <v>174</v>
      </c>
      <c r="B180" s="9" t="s">
        <v>702</v>
      </c>
      <c r="C180" s="11" t="s">
        <v>103</v>
      </c>
      <c r="D180" s="11" t="s">
        <v>703</v>
      </c>
      <c r="E180" s="11" t="s">
        <v>65</v>
      </c>
      <c r="F180" s="9" t="s">
        <v>704</v>
      </c>
      <c r="G180" s="19" t="s">
        <v>705</v>
      </c>
      <c r="H180" s="22">
        <v>235157.38</v>
      </c>
      <c r="I180" s="6">
        <f>Table149[[#This Row],[Valoare finanțare]]*19%</f>
        <v>44679.902200000004</v>
      </c>
      <c r="J180" s="7">
        <f>Table149[[#This Row],[TVA total]]+Table149[[#This Row],[Valoare finanțare]]</f>
        <v>279837.28220000002</v>
      </c>
    </row>
    <row r="181" spans="1:10" s="16" customFormat="1" ht="43.2" x14ac:dyDescent="0.3">
      <c r="A181" s="8">
        <v>175</v>
      </c>
      <c r="B181" s="9" t="s">
        <v>122</v>
      </c>
      <c r="C181" s="11" t="s">
        <v>103</v>
      </c>
      <c r="D181" s="11" t="s">
        <v>3</v>
      </c>
      <c r="E181" s="11" t="s">
        <v>69</v>
      </c>
      <c r="F181" s="9" t="s">
        <v>37</v>
      </c>
      <c r="G181" s="10" t="s">
        <v>88</v>
      </c>
      <c r="H181" s="6">
        <v>258067.5</v>
      </c>
      <c r="I181" s="6">
        <f>Table149[[#This Row],[Valoare finanțare]]*19%</f>
        <v>49032.824999999997</v>
      </c>
      <c r="J181" s="7">
        <f>Table149[[#This Row],[TVA total]]+Table149[[#This Row],[Valoare finanțare]]</f>
        <v>307100.32500000001</v>
      </c>
    </row>
    <row r="182" spans="1:10" s="16" customFormat="1" ht="28.8" x14ac:dyDescent="0.3">
      <c r="A182" s="8">
        <v>176</v>
      </c>
      <c r="B182" s="12" t="s">
        <v>227</v>
      </c>
      <c r="C182" s="17" t="s">
        <v>102</v>
      </c>
      <c r="D182" s="13" t="s">
        <v>228</v>
      </c>
      <c r="E182" s="13" t="s">
        <v>69</v>
      </c>
      <c r="F182" s="14" t="s">
        <v>229</v>
      </c>
      <c r="G182" s="15" t="s">
        <v>230</v>
      </c>
      <c r="H182" s="36">
        <v>2055473.39</v>
      </c>
      <c r="I182" s="37">
        <f>Table149[[#This Row],[Valoare finanțare]]*19%</f>
        <v>390539.94409999996</v>
      </c>
      <c r="J182" s="38">
        <f>Table149[[#This Row],[TVA total]]+Table149[[#This Row],[Valoare finanțare]]</f>
        <v>2446013.3340999996</v>
      </c>
    </row>
    <row r="183" spans="1:10" s="16" customFormat="1" ht="28.8" x14ac:dyDescent="0.3">
      <c r="A183" s="8">
        <v>177</v>
      </c>
      <c r="B183" s="12" t="s">
        <v>231</v>
      </c>
      <c r="C183" s="17" t="s">
        <v>103</v>
      </c>
      <c r="D183" s="13" t="s">
        <v>232</v>
      </c>
      <c r="E183" s="13" t="s">
        <v>64</v>
      </c>
      <c r="F183" s="14" t="s">
        <v>233</v>
      </c>
      <c r="G183" s="15" t="s">
        <v>234</v>
      </c>
      <c r="H183" s="36">
        <v>860340.28</v>
      </c>
      <c r="I183" s="37">
        <f>Table149[[#This Row],[Valoare finanțare]]*19%</f>
        <v>163464.6532</v>
      </c>
      <c r="J183" s="38">
        <f>Table149[[#This Row],[TVA total]]+Table149[[#This Row],[Valoare finanțare]]</f>
        <v>1023804.9332000001</v>
      </c>
    </row>
    <row r="184" spans="1:10" s="16" customFormat="1" ht="28.8" x14ac:dyDescent="0.3">
      <c r="A184" s="8">
        <v>178</v>
      </c>
      <c r="B184" s="9" t="s">
        <v>831</v>
      </c>
      <c r="C184" s="11" t="s">
        <v>102</v>
      </c>
      <c r="D184" s="11" t="s">
        <v>832</v>
      </c>
      <c r="E184" s="11" t="s">
        <v>833</v>
      </c>
      <c r="F184" s="9" t="s">
        <v>834</v>
      </c>
      <c r="G184" s="15" t="s">
        <v>835</v>
      </c>
      <c r="H184" s="22">
        <v>2324252.81</v>
      </c>
      <c r="I184" s="6">
        <f>Table149[[#This Row],[Valoare finanțare]]*19%</f>
        <v>441608.03390000004</v>
      </c>
      <c r="J184" s="7">
        <f>Table149[[#This Row],[TVA total]]+Table149[[#This Row],[Valoare finanțare]]</f>
        <v>2765860.8439000002</v>
      </c>
    </row>
    <row r="185" spans="1:10" s="16" customFormat="1" ht="28.8" x14ac:dyDescent="0.3">
      <c r="A185" s="8">
        <v>179</v>
      </c>
      <c r="B185" s="9" t="s">
        <v>951</v>
      </c>
      <c r="C185" s="11" t="s">
        <v>103</v>
      </c>
      <c r="D185" s="11" t="s">
        <v>952</v>
      </c>
      <c r="E185" s="11" t="s">
        <v>68</v>
      </c>
      <c r="F185" s="9" t="s">
        <v>953</v>
      </c>
      <c r="G185" s="10" t="s">
        <v>954</v>
      </c>
      <c r="H185" s="22">
        <v>1836135</v>
      </c>
      <c r="I185" s="6">
        <f>Table149[[#This Row],[Valoare finanțare]]*19%</f>
        <v>348865.65</v>
      </c>
      <c r="J185" s="7">
        <f>Table149[[#This Row],[TVA total]]+Table149[[#This Row],[Valoare finanțare]]</f>
        <v>2185000.65</v>
      </c>
    </row>
    <row r="186" spans="1:10" s="16" customFormat="1" ht="28.8" x14ac:dyDescent="0.3">
      <c r="A186" s="8">
        <v>180</v>
      </c>
      <c r="B186" s="29" t="s">
        <v>990</v>
      </c>
      <c r="C186" s="11" t="s">
        <v>103</v>
      </c>
      <c r="D186" s="26" t="s">
        <v>991</v>
      </c>
      <c r="E186" s="26" t="s">
        <v>322</v>
      </c>
      <c r="F186" s="24" t="s">
        <v>992</v>
      </c>
      <c r="G186" s="25" t="s">
        <v>993</v>
      </c>
      <c r="H186" s="39">
        <v>708745.34</v>
      </c>
      <c r="I186" s="40">
        <f>Table149[[#This Row],[Valoare finanțare]]*19%</f>
        <v>134661.6146</v>
      </c>
      <c r="J186" s="41">
        <f>Table149[[#This Row],[TVA total]]+Table149[[#This Row],[Valoare finanțare]]</f>
        <v>843406.95459999994</v>
      </c>
    </row>
    <row r="187" spans="1:10" s="16" customFormat="1" ht="28.8" x14ac:dyDescent="0.3">
      <c r="A187" s="8">
        <v>181</v>
      </c>
      <c r="B187" s="9" t="s">
        <v>706</v>
      </c>
      <c r="C187" s="11" t="s">
        <v>103</v>
      </c>
      <c r="D187" s="11" t="s">
        <v>707</v>
      </c>
      <c r="E187" s="11" t="s">
        <v>71</v>
      </c>
      <c r="F187" s="9" t="s">
        <v>708</v>
      </c>
      <c r="G187" s="19" t="s">
        <v>709</v>
      </c>
      <c r="H187" s="22">
        <v>1598745.28</v>
      </c>
      <c r="I187" s="6">
        <f>Table149[[#This Row],[Valoare finanțare]]*19%</f>
        <v>303761.60320000001</v>
      </c>
      <c r="J187" s="7">
        <f>Table149[[#This Row],[TVA total]]+Table149[[#This Row],[Valoare finanțare]]</f>
        <v>1902506.8832</v>
      </c>
    </row>
    <row r="188" spans="1:10" s="16" customFormat="1" ht="28.8" x14ac:dyDescent="0.3">
      <c r="A188" s="8">
        <v>182</v>
      </c>
      <c r="B188" s="24" t="s">
        <v>623</v>
      </c>
      <c r="C188" s="11" t="s">
        <v>103</v>
      </c>
      <c r="D188" s="26" t="s">
        <v>624</v>
      </c>
      <c r="E188" s="26" t="s">
        <v>356</v>
      </c>
      <c r="F188" s="24" t="s">
        <v>625</v>
      </c>
      <c r="G188" s="25" t="s">
        <v>626</v>
      </c>
      <c r="H188" s="39">
        <v>1598745.28</v>
      </c>
      <c r="I188" s="40">
        <f>Table149[[#This Row],[Valoare finanțare]]*19%</f>
        <v>303761.60320000001</v>
      </c>
      <c r="J188" s="41">
        <f>Table149[[#This Row],[TVA total]]+Table149[[#This Row],[Valoare finanțare]]</f>
        <v>1902506.8832</v>
      </c>
    </row>
    <row r="189" spans="1:10" s="16" customFormat="1" ht="28.8" x14ac:dyDescent="0.3">
      <c r="A189" s="8">
        <v>183</v>
      </c>
      <c r="B189" s="9" t="s">
        <v>486</v>
      </c>
      <c r="C189" s="11" t="s">
        <v>104</v>
      </c>
      <c r="D189" s="11" t="s">
        <v>487</v>
      </c>
      <c r="E189" s="11" t="s">
        <v>351</v>
      </c>
      <c r="F189" s="9" t="s">
        <v>488</v>
      </c>
      <c r="G189" s="10" t="s">
        <v>489</v>
      </c>
      <c r="H189" s="22">
        <v>1862998.62</v>
      </c>
      <c r="I189" s="6">
        <f>Table149[[#This Row],[Valoare finanțare]]*19%</f>
        <v>353969.7378</v>
      </c>
      <c r="J189" s="7">
        <f>Table149[[#This Row],[TVA total]]+Table149[[#This Row],[Valoare finanțare]]</f>
        <v>2216968.3578000003</v>
      </c>
    </row>
    <row r="190" spans="1:10" s="16" customFormat="1" ht="28.8" x14ac:dyDescent="0.3">
      <c r="A190" s="8">
        <v>184</v>
      </c>
      <c r="B190" s="9" t="s">
        <v>372</v>
      </c>
      <c r="C190" s="11" t="s">
        <v>103</v>
      </c>
      <c r="D190" s="11" t="s">
        <v>373</v>
      </c>
      <c r="E190" s="11" t="s">
        <v>346</v>
      </c>
      <c r="F190" s="9" t="s">
        <v>374</v>
      </c>
      <c r="G190" s="10" t="s">
        <v>375</v>
      </c>
      <c r="H190" s="22">
        <v>590724</v>
      </c>
      <c r="I190" s="6">
        <f>Table149[[#This Row],[Valoare finanțare]]*19%</f>
        <v>112237.56</v>
      </c>
      <c r="J190" s="7">
        <f>Table149[[#This Row],[TVA total]]+Table149[[#This Row],[Valoare finanțare]]</f>
        <v>702961.56</v>
      </c>
    </row>
    <row r="191" spans="1:10" s="16" customFormat="1" ht="43.2" x14ac:dyDescent="0.3">
      <c r="A191" s="8">
        <v>185</v>
      </c>
      <c r="B191" s="21" t="s">
        <v>710</v>
      </c>
      <c r="C191" s="11" t="s">
        <v>103</v>
      </c>
      <c r="D191" s="27" t="s">
        <v>711</v>
      </c>
      <c r="E191" s="27" t="s">
        <v>73</v>
      </c>
      <c r="F191" s="21" t="s">
        <v>712</v>
      </c>
      <c r="G191" s="15" t="s">
        <v>713</v>
      </c>
      <c r="H191" s="36">
        <v>132912.9</v>
      </c>
      <c r="I191" s="37">
        <f>Table149[[#This Row],[Valoare finanțare]]*19%</f>
        <v>25253.451000000001</v>
      </c>
      <c r="J191" s="38">
        <f>Table149[[#This Row],[TVA total]]+Table149[[#This Row],[Valoare finanțare]]</f>
        <v>158166.351</v>
      </c>
    </row>
    <row r="192" spans="1:10" s="16" customFormat="1" ht="28.8" x14ac:dyDescent="0.3">
      <c r="A192" s="8">
        <v>186</v>
      </c>
      <c r="B192" s="21" t="s">
        <v>714</v>
      </c>
      <c r="C192" s="11" t="s">
        <v>103</v>
      </c>
      <c r="D192" s="27" t="s">
        <v>711</v>
      </c>
      <c r="E192" s="27" t="s">
        <v>73</v>
      </c>
      <c r="F192" s="21" t="s">
        <v>715</v>
      </c>
      <c r="G192" s="15" t="s">
        <v>716</v>
      </c>
      <c r="H192" s="36">
        <v>235157.38</v>
      </c>
      <c r="I192" s="37">
        <f>Table149[[#This Row],[Valoare finanțare]]*19%</f>
        <v>44679.902200000004</v>
      </c>
      <c r="J192" s="38">
        <f>Table149[[#This Row],[TVA total]]+Table149[[#This Row],[Valoare finanțare]]</f>
        <v>279837.28220000002</v>
      </c>
    </row>
    <row r="193" spans="1:10" s="16" customFormat="1" ht="57.6" x14ac:dyDescent="0.3">
      <c r="A193" s="8">
        <v>187</v>
      </c>
      <c r="B193" s="9" t="s">
        <v>490</v>
      </c>
      <c r="C193" s="11" t="s">
        <v>103</v>
      </c>
      <c r="D193" s="11" t="s">
        <v>491</v>
      </c>
      <c r="E193" s="11" t="s">
        <v>72</v>
      </c>
      <c r="F193" s="9" t="s">
        <v>492</v>
      </c>
      <c r="G193" s="10" t="s">
        <v>493</v>
      </c>
      <c r="H193" s="22">
        <v>1774675.78</v>
      </c>
      <c r="I193" s="6">
        <f>Table149[[#This Row],[Valoare finanțare]]*19%</f>
        <v>337188.3982</v>
      </c>
      <c r="J193" s="7">
        <f>Table149[[#This Row],[TVA total]]+Table149[[#This Row],[Valoare finanțare]]</f>
        <v>2111864.1782</v>
      </c>
    </row>
    <row r="194" spans="1:10" s="16" customFormat="1" ht="28.8" x14ac:dyDescent="0.3">
      <c r="A194" s="8">
        <v>188</v>
      </c>
      <c r="B194" s="21" t="s">
        <v>717</v>
      </c>
      <c r="C194" s="11" t="s">
        <v>103</v>
      </c>
      <c r="D194" s="27" t="s">
        <v>718</v>
      </c>
      <c r="E194" s="27" t="s">
        <v>73</v>
      </c>
      <c r="F194" s="21" t="s">
        <v>719</v>
      </c>
      <c r="G194" s="15" t="s">
        <v>720</v>
      </c>
      <c r="H194" s="36">
        <v>235157.38</v>
      </c>
      <c r="I194" s="37">
        <f>Table149[[#This Row],[Valoare finanțare]]*19%</f>
        <v>44679.902200000004</v>
      </c>
      <c r="J194" s="38">
        <f>Table149[[#This Row],[TVA total]]+Table149[[#This Row],[Valoare finanțare]]</f>
        <v>279837.28220000002</v>
      </c>
    </row>
    <row r="195" spans="1:10" s="16" customFormat="1" ht="43.2" x14ac:dyDescent="0.3">
      <c r="A195" s="8">
        <v>189</v>
      </c>
      <c r="B195" s="21" t="s">
        <v>721</v>
      </c>
      <c r="C195" s="11" t="s">
        <v>103</v>
      </c>
      <c r="D195" s="27" t="s">
        <v>718</v>
      </c>
      <c r="E195" s="27" t="s">
        <v>73</v>
      </c>
      <c r="F195" s="21" t="s">
        <v>722</v>
      </c>
      <c r="G195" s="15" t="s">
        <v>723</v>
      </c>
      <c r="H195" s="36">
        <v>132912.9</v>
      </c>
      <c r="I195" s="37">
        <f>Table149[[#This Row],[Valoare finanțare]]*19%</f>
        <v>25253.451000000001</v>
      </c>
      <c r="J195" s="38">
        <f>Table149[[#This Row],[TVA total]]+Table149[[#This Row],[Valoare finanțare]]</f>
        <v>158166.351</v>
      </c>
    </row>
    <row r="196" spans="1:10" s="16" customFormat="1" ht="28.8" x14ac:dyDescent="0.3">
      <c r="A196" s="8">
        <v>190</v>
      </c>
      <c r="B196" s="9" t="s">
        <v>121</v>
      </c>
      <c r="C196" s="11" t="s">
        <v>103</v>
      </c>
      <c r="D196" s="11" t="s">
        <v>7</v>
      </c>
      <c r="E196" s="11" t="s">
        <v>72</v>
      </c>
      <c r="F196" s="9" t="s">
        <v>58</v>
      </c>
      <c r="G196" s="10" t="s">
        <v>79</v>
      </c>
      <c r="H196" s="6">
        <v>588349.98</v>
      </c>
      <c r="I196" s="6">
        <f>Table149[[#This Row],[Valoare finanțare]]*19%</f>
        <v>111786.49619999999</v>
      </c>
      <c r="J196" s="7">
        <f>Table149[[#This Row],[TVA total]]+Table149[[#This Row],[Valoare finanțare]]</f>
        <v>700136.47619999992</v>
      </c>
    </row>
    <row r="197" spans="1:10" s="16" customFormat="1" ht="28.8" x14ac:dyDescent="0.3">
      <c r="A197" s="8">
        <v>191</v>
      </c>
      <c r="B197" s="9" t="s">
        <v>724</v>
      </c>
      <c r="C197" s="11" t="s">
        <v>103</v>
      </c>
      <c r="D197" s="11" t="s">
        <v>725</v>
      </c>
      <c r="E197" s="11" t="s">
        <v>475</v>
      </c>
      <c r="F197" s="9" t="s">
        <v>726</v>
      </c>
      <c r="G197" s="19" t="s">
        <v>727</v>
      </c>
      <c r="H197" s="22">
        <v>712856.19</v>
      </c>
      <c r="I197" s="6">
        <f>Table149[[#This Row],[Valoare finanțare]]*19%</f>
        <v>135442.67609999998</v>
      </c>
      <c r="J197" s="7">
        <f>Table149[[#This Row],[TVA total]]+Table149[[#This Row],[Valoare finanțare]]</f>
        <v>848298.86609999998</v>
      </c>
    </row>
    <row r="198" spans="1:10" s="16" customFormat="1" ht="28.8" x14ac:dyDescent="0.3">
      <c r="A198" s="8">
        <v>192</v>
      </c>
      <c r="B198" s="9" t="s">
        <v>376</v>
      </c>
      <c r="C198" s="11" t="s">
        <v>103</v>
      </c>
      <c r="D198" s="11" t="s">
        <v>377</v>
      </c>
      <c r="E198" s="11" t="s">
        <v>351</v>
      </c>
      <c r="F198" s="9" t="s">
        <v>378</v>
      </c>
      <c r="G198" s="10" t="s">
        <v>379</v>
      </c>
      <c r="H198" s="22">
        <v>1844880.28</v>
      </c>
      <c r="I198" s="6">
        <f>Table149[[#This Row],[Valoare finanțare]]*19%</f>
        <v>350527.25320000004</v>
      </c>
      <c r="J198" s="7">
        <f>Table149[[#This Row],[TVA total]]+Table149[[#This Row],[Valoare finanțare]]</f>
        <v>2195407.5331999999</v>
      </c>
    </row>
    <row r="199" spans="1:10" s="16" customFormat="1" ht="43.2" x14ac:dyDescent="0.3">
      <c r="A199" s="8">
        <v>193</v>
      </c>
      <c r="B199" s="24" t="s">
        <v>627</v>
      </c>
      <c r="C199" s="27" t="s">
        <v>104</v>
      </c>
      <c r="D199" s="26" t="s">
        <v>628</v>
      </c>
      <c r="E199" s="26" t="s">
        <v>77</v>
      </c>
      <c r="F199" s="24" t="s">
        <v>629</v>
      </c>
      <c r="G199" s="25" t="s">
        <v>630</v>
      </c>
      <c r="H199" s="39">
        <v>836859</v>
      </c>
      <c r="I199" s="40">
        <f>Table149[[#This Row],[Valoare finanțare]]*19%</f>
        <v>159003.21</v>
      </c>
      <c r="J199" s="41">
        <f>Table149[[#This Row],[TVA total]]+Table149[[#This Row],[Valoare finanțare]]</f>
        <v>995862.21</v>
      </c>
    </row>
    <row r="200" spans="1:10" s="16" customFormat="1" ht="28.8" x14ac:dyDescent="0.3">
      <c r="A200" s="8">
        <v>194</v>
      </c>
      <c r="B200" s="9" t="s">
        <v>120</v>
      </c>
      <c r="C200" s="11" t="s">
        <v>103</v>
      </c>
      <c r="D200" s="11" t="s">
        <v>12</v>
      </c>
      <c r="E200" s="11" t="s">
        <v>68</v>
      </c>
      <c r="F200" s="9" t="s">
        <v>24</v>
      </c>
      <c r="G200" s="10" t="s">
        <v>95</v>
      </c>
      <c r="H200" s="6">
        <v>1844880.28</v>
      </c>
      <c r="I200" s="6">
        <f>Table149[[#This Row],[Valoare finanțare]]*19%</f>
        <v>350527.25320000004</v>
      </c>
      <c r="J200" s="7">
        <f>Table149[[#This Row],[TVA total]]+Table149[[#This Row],[Valoare finanțare]]</f>
        <v>2195407.5331999999</v>
      </c>
    </row>
    <row r="201" spans="1:10" s="16" customFormat="1" ht="28.8" x14ac:dyDescent="0.3">
      <c r="A201" s="8">
        <v>195</v>
      </c>
      <c r="B201" s="9" t="s">
        <v>955</v>
      </c>
      <c r="C201" s="11" t="s">
        <v>103</v>
      </c>
      <c r="D201" s="11" t="s">
        <v>956</v>
      </c>
      <c r="E201" s="11" t="s">
        <v>72</v>
      </c>
      <c r="F201" s="9" t="s">
        <v>957</v>
      </c>
      <c r="G201" s="10" t="s">
        <v>958</v>
      </c>
      <c r="H201" s="22">
        <v>1721812.78</v>
      </c>
      <c r="I201" s="6">
        <f>Table149[[#This Row],[Valoare finanțare]]*19%</f>
        <v>327144.42820000002</v>
      </c>
      <c r="J201" s="7">
        <f>Table149[[#This Row],[TVA total]]+Table149[[#This Row],[Valoare finanțare]]</f>
        <v>2048957.2082</v>
      </c>
    </row>
    <row r="202" spans="1:10" s="16" customFormat="1" ht="28.8" x14ac:dyDescent="0.3">
      <c r="A202" s="8">
        <v>196</v>
      </c>
      <c r="B202" s="21" t="s">
        <v>836</v>
      </c>
      <c r="C202" s="11" t="s">
        <v>103</v>
      </c>
      <c r="D202" s="27" t="s">
        <v>837</v>
      </c>
      <c r="E202" s="27" t="s">
        <v>369</v>
      </c>
      <c r="F202" s="21" t="s">
        <v>838</v>
      </c>
      <c r="G202" s="15" t="s">
        <v>839</v>
      </c>
      <c r="H202" s="36">
        <v>738405</v>
      </c>
      <c r="I202" s="37">
        <f>Table149[[#This Row],[Valoare finanțare]]*19%</f>
        <v>140296.95000000001</v>
      </c>
      <c r="J202" s="38">
        <f>Table149[[#This Row],[TVA total]]+Table149[[#This Row],[Valoare finanțare]]</f>
        <v>878701.95</v>
      </c>
    </row>
    <row r="203" spans="1:10" s="16" customFormat="1" ht="28.8" x14ac:dyDescent="0.3">
      <c r="A203" s="8">
        <v>197</v>
      </c>
      <c r="B203" s="29" t="s">
        <v>994</v>
      </c>
      <c r="C203" s="11" t="s">
        <v>103</v>
      </c>
      <c r="D203" s="26" t="s">
        <v>995</v>
      </c>
      <c r="E203" s="26" t="s">
        <v>73</v>
      </c>
      <c r="F203" s="24" t="s">
        <v>996</v>
      </c>
      <c r="G203" s="25" t="s">
        <v>997</v>
      </c>
      <c r="H203" s="39">
        <v>235157.38</v>
      </c>
      <c r="I203" s="40">
        <f>Table149[[#This Row],[Valoare finanțare]]*19%</f>
        <v>44679.902200000004</v>
      </c>
      <c r="J203" s="41">
        <f>Table149[[#This Row],[TVA total]]+Table149[[#This Row],[Valoare finanțare]]</f>
        <v>279837.28220000002</v>
      </c>
    </row>
    <row r="204" spans="1:10" s="16" customFormat="1" ht="28.8" x14ac:dyDescent="0.3">
      <c r="A204" s="8">
        <v>198</v>
      </c>
      <c r="B204" s="12" t="s">
        <v>235</v>
      </c>
      <c r="C204" s="17" t="s">
        <v>103</v>
      </c>
      <c r="D204" s="13" t="s">
        <v>236</v>
      </c>
      <c r="E204" s="13" t="s">
        <v>237</v>
      </c>
      <c r="F204" s="14" t="s">
        <v>238</v>
      </c>
      <c r="G204" s="15" t="s">
        <v>239</v>
      </c>
      <c r="H204" s="36">
        <v>134999.98000000001</v>
      </c>
      <c r="I204" s="6">
        <f>Table149[[#This Row],[Valoare finanțare]]*19%</f>
        <v>25649.996200000001</v>
      </c>
      <c r="J204" s="7">
        <f>Table149[[#This Row],[TVA total]]+Table149[[#This Row],[Valoare finanțare]]</f>
        <v>160649.9762</v>
      </c>
    </row>
    <row r="205" spans="1:10" s="20" customFormat="1" ht="43.2" x14ac:dyDescent="0.3">
      <c r="A205" s="8">
        <v>199</v>
      </c>
      <c r="B205" s="9" t="s">
        <v>494</v>
      </c>
      <c r="C205" s="11" t="s">
        <v>103</v>
      </c>
      <c r="D205" s="11" t="s">
        <v>495</v>
      </c>
      <c r="E205" s="11" t="s">
        <v>496</v>
      </c>
      <c r="F205" s="9" t="s">
        <v>497</v>
      </c>
      <c r="G205" s="10" t="s">
        <v>498</v>
      </c>
      <c r="H205" s="22">
        <v>381134.98</v>
      </c>
      <c r="I205" s="6">
        <f>Table149[[#This Row],[Valoare finanțare]]*19%</f>
        <v>72415.646200000003</v>
      </c>
      <c r="J205" s="7">
        <f>Table149[[#This Row],[TVA total]]+Table149[[#This Row],[Valoare finanțare]]</f>
        <v>453550.6262</v>
      </c>
    </row>
    <row r="206" spans="1:10" s="16" customFormat="1" ht="28.8" x14ac:dyDescent="0.3">
      <c r="A206" s="8">
        <v>200</v>
      </c>
      <c r="B206" s="9" t="s">
        <v>959</v>
      </c>
      <c r="C206" s="11" t="s">
        <v>103</v>
      </c>
      <c r="D206" s="11" t="s">
        <v>960</v>
      </c>
      <c r="E206" s="11" t="s">
        <v>475</v>
      </c>
      <c r="F206" s="9" t="s">
        <v>961</v>
      </c>
      <c r="G206" s="10" t="s">
        <v>962</v>
      </c>
      <c r="H206" s="22">
        <v>1844880.28</v>
      </c>
      <c r="I206" s="6">
        <f>Table149[[#This Row],[Valoare finanțare]]*19%</f>
        <v>350527.25320000004</v>
      </c>
      <c r="J206" s="7">
        <f>Table149[[#This Row],[TVA total]]+Table149[[#This Row],[Valoare finanțare]]</f>
        <v>2195407.5331999999</v>
      </c>
    </row>
    <row r="207" spans="1:10" s="16" customFormat="1" ht="28.8" x14ac:dyDescent="0.3">
      <c r="A207" s="8">
        <v>201</v>
      </c>
      <c r="B207" s="21" t="s">
        <v>840</v>
      </c>
      <c r="C207" s="11" t="s">
        <v>103</v>
      </c>
      <c r="D207" s="27" t="s">
        <v>841</v>
      </c>
      <c r="E207" s="27" t="s">
        <v>64</v>
      </c>
      <c r="F207" s="21" t="s">
        <v>842</v>
      </c>
      <c r="G207" s="15" t="s">
        <v>843</v>
      </c>
      <c r="H207" s="36">
        <v>121935.28</v>
      </c>
      <c r="I207" s="37">
        <f>Table149[[#This Row],[Valoare finanțare]]*19%</f>
        <v>23167.7032</v>
      </c>
      <c r="J207" s="38">
        <f>Table149[[#This Row],[TVA total]]+Table149[[#This Row],[Valoare finanțare]]</f>
        <v>145102.98319999999</v>
      </c>
    </row>
    <row r="208" spans="1:10" s="16" customFormat="1" ht="28.8" x14ac:dyDescent="0.3">
      <c r="A208" s="8">
        <v>202</v>
      </c>
      <c r="B208" s="9" t="s">
        <v>728</v>
      </c>
      <c r="C208" s="11" t="s">
        <v>103</v>
      </c>
      <c r="D208" s="11" t="s">
        <v>729</v>
      </c>
      <c r="E208" s="11" t="s">
        <v>346</v>
      </c>
      <c r="F208" s="9" t="s">
        <v>730</v>
      </c>
      <c r="G208" s="19" t="s">
        <v>731</v>
      </c>
      <c r="H208" s="22">
        <v>738405</v>
      </c>
      <c r="I208" s="6">
        <f>Table149[[#This Row],[Valoare finanțare]]*19%</f>
        <v>140296.95000000001</v>
      </c>
      <c r="J208" s="7">
        <f>Table149[[#This Row],[TVA total]]+Table149[[#This Row],[Valoare finanțare]]</f>
        <v>878701.95</v>
      </c>
    </row>
    <row r="209" spans="1:10" s="16" customFormat="1" ht="28.8" x14ac:dyDescent="0.3">
      <c r="A209" s="8">
        <v>203</v>
      </c>
      <c r="B209" s="21" t="s">
        <v>732</v>
      </c>
      <c r="C209" s="11" t="s">
        <v>103</v>
      </c>
      <c r="D209" s="27" t="s">
        <v>733</v>
      </c>
      <c r="E209" s="27" t="s">
        <v>73</v>
      </c>
      <c r="F209" s="21" t="s">
        <v>734</v>
      </c>
      <c r="G209" s="15" t="s">
        <v>735</v>
      </c>
      <c r="H209" s="36">
        <v>210346.97</v>
      </c>
      <c r="I209" s="37">
        <f>Table149[[#This Row],[Valoare finanțare]]*19%</f>
        <v>39965.924299999999</v>
      </c>
      <c r="J209" s="38">
        <f>Table149[[#This Row],[TVA total]]+Table149[[#This Row],[Valoare finanțare]]</f>
        <v>250312.89429999999</v>
      </c>
    </row>
    <row r="210" spans="1:10" s="16" customFormat="1" ht="28.8" x14ac:dyDescent="0.3">
      <c r="A210" s="8">
        <v>204</v>
      </c>
      <c r="B210" s="24" t="s">
        <v>631</v>
      </c>
      <c r="C210" s="11" t="s">
        <v>103</v>
      </c>
      <c r="D210" s="26" t="s">
        <v>632</v>
      </c>
      <c r="E210" s="26" t="s">
        <v>475</v>
      </c>
      <c r="F210" s="24" t="s">
        <v>633</v>
      </c>
      <c r="G210" s="25" t="s">
        <v>634</v>
      </c>
      <c r="H210" s="39">
        <v>123067.5</v>
      </c>
      <c r="I210" s="40">
        <f>Table149[[#This Row],[Valoare finanțare]]*19%</f>
        <v>23382.825000000001</v>
      </c>
      <c r="J210" s="41">
        <f>Table149[[#This Row],[TVA total]]+Table149[[#This Row],[Valoare finanțare]]</f>
        <v>146450.32500000001</v>
      </c>
    </row>
    <row r="211" spans="1:10" s="16" customFormat="1" ht="28.8" x14ac:dyDescent="0.3">
      <c r="A211" s="8">
        <v>205</v>
      </c>
      <c r="B211" s="9" t="s">
        <v>499</v>
      </c>
      <c r="C211" s="11" t="s">
        <v>103</v>
      </c>
      <c r="D211" s="11" t="s">
        <v>500</v>
      </c>
      <c r="E211" s="11" t="s">
        <v>71</v>
      </c>
      <c r="F211" s="9" t="s">
        <v>501</v>
      </c>
      <c r="G211" s="10" t="s">
        <v>502</v>
      </c>
      <c r="H211" s="22">
        <v>1844880.28</v>
      </c>
      <c r="I211" s="6">
        <f>Table149[[#This Row],[Valoare finanțare]]*19%</f>
        <v>350527.25320000004</v>
      </c>
      <c r="J211" s="7">
        <f>Table149[[#This Row],[TVA total]]+Table149[[#This Row],[Valoare finanțare]]</f>
        <v>2195407.5331999999</v>
      </c>
    </row>
    <row r="212" spans="1:10" s="16" customFormat="1" ht="28.8" x14ac:dyDescent="0.3">
      <c r="A212" s="8">
        <v>206</v>
      </c>
      <c r="B212" s="12" t="s">
        <v>240</v>
      </c>
      <c r="C212" s="17" t="s">
        <v>103</v>
      </c>
      <c r="D212" s="13" t="s">
        <v>241</v>
      </c>
      <c r="E212" s="13" t="s">
        <v>73</v>
      </c>
      <c r="F212" s="14" t="s">
        <v>242</v>
      </c>
      <c r="G212" s="15" t="s">
        <v>243</v>
      </c>
      <c r="H212" s="36">
        <v>652208.52</v>
      </c>
      <c r="I212" s="37">
        <f>Table149[[#This Row],[Valoare finanțare]]*19%</f>
        <v>123919.61880000001</v>
      </c>
      <c r="J212" s="38">
        <f>Table149[[#This Row],[TVA total]]+Table149[[#This Row],[Valoare finanțare]]</f>
        <v>776128.13880000007</v>
      </c>
    </row>
    <row r="213" spans="1:10" s="16" customFormat="1" ht="28.8" x14ac:dyDescent="0.3">
      <c r="A213" s="8">
        <v>207</v>
      </c>
      <c r="B213" s="9" t="s">
        <v>963</v>
      </c>
      <c r="C213" s="11" t="s">
        <v>103</v>
      </c>
      <c r="D213" s="11" t="s">
        <v>241</v>
      </c>
      <c r="E213" s="11" t="s">
        <v>72</v>
      </c>
      <c r="F213" s="9" t="s">
        <v>964</v>
      </c>
      <c r="G213" s="10" t="s">
        <v>965</v>
      </c>
      <c r="H213" s="22">
        <v>621499.29</v>
      </c>
      <c r="I213" s="6">
        <f>Table149[[#This Row],[Valoare finanțare]]*19%</f>
        <v>118084.86510000001</v>
      </c>
      <c r="J213" s="7">
        <f>Table149[[#This Row],[TVA total]]+Table149[[#This Row],[Valoare finanțare]]</f>
        <v>739584.15510000009</v>
      </c>
    </row>
    <row r="214" spans="1:10" s="16" customFormat="1" ht="28.8" x14ac:dyDescent="0.3">
      <c r="A214" s="8">
        <v>208</v>
      </c>
      <c r="B214" s="12" t="s">
        <v>244</v>
      </c>
      <c r="C214" s="17" t="s">
        <v>103</v>
      </c>
      <c r="D214" s="13" t="s">
        <v>245</v>
      </c>
      <c r="E214" s="13" t="s">
        <v>74</v>
      </c>
      <c r="F214" s="14" t="s">
        <v>246</v>
      </c>
      <c r="G214" s="15" t="s">
        <v>226</v>
      </c>
      <c r="H214" s="36">
        <v>255980.4</v>
      </c>
      <c r="I214" s="37">
        <f>Table149[[#This Row],[Valoare finanțare]]*19%</f>
        <v>48636.275999999998</v>
      </c>
      <c r="J214" s="38">
        <f>Table149[[#This Row],[TVA total]]+Table149[[#This Row],[Valoare finanțare]]</f>
        <v>304616.67599999998</v>
      </c>
    </row>
    <row r="215" spans="1:10" s="28" customFormat="1" ht="28.8" x14ac:dyDescent="0.3">
      <c r="A215" s="8">
        <v>209</v>
      </c>
      <c r="B215" s="9" t="s">
        <v>503</v>
      </c>
      <c r="C215" s="11" t="s">
        <v>103</v>
      </c>
      <c r="D215" s="11" t="s">
        <v>504</v>
      </c>
      <c r="E215" s="11" t="s">
        <v>69</v>
      </c>
      <c r="F215" s="9" t="s">
        <v>505</v>
      </c>
      <c r="G215" s="10" t="s">
        <v>506</v>
      </c>
      <c r="H215" s="22">
        <v>1844880.28</v>
      </c>
      <c r="I215" s="6">
        <f>Table149[[#This Row],[Valoare finanțare]]*19%</f>
        <v>350527.25320000004</v>
      </c>
      <c r="J215" s="7">
        <f>Table149[[#This Row],[TVA total]]+Table149[[#This Row],[Valoare finanțare]]</f>
        <v>2195407.5331999999</v>
      </c>
    </row>
    <row r="216" spans="1:10" s="28" customFormat="1" ht="28.8" x14ac:dyDescent="0.3">
      <c r="A216" s="8">
        <v>210</v>
      </c>
      <c r="B216" s="21" t="s">
        <v>736</v>
      </c>
      <c r="C216" s="11" t="s">
        <v>103</v>
      </c>
      <c r="D216" s="27" t="s">
        <v>737</v>
      </c>
      <c r="E216" s="27" t="s">
        <v>346</v>
      </c>
      <c r="F216" s="21" t="s">
        <v>738</v>
      </c>
      <c r="G216" s="15" t="s">
        <v>739</v>
      </c>
      <c r="H216" s="36">
        <v>1192799.99</v>
      </c>
      <c r="I216" s="37">
        <f>Table149[[#This Row],[Valoare finanțare]]*19%</f>
        <v>226631.9981</v>
      </c>
      <c r="J216" s="38">
        <f>Table149[[#This Row],[TVA total]]+Table149[[#This Row],[Valoare finanțare]]</f>
        <v>1419431.9881</v>
      </c>
    </row>
    <row r="217" spans="1:10" s="28" customFormat="1" ht="28.8" x14ac:dyDescent="0.3">
      <c r="A217" s="8">
        <v>211</v>
      </c>
      <c r="B217" s="9" t="s">
        <v>966</v>
      </c>
      <c r="C217" s="11" t="s">
        <v>104</v>
      </c>
      <c r="D217" s="11" t="s">
        <v>967</v>
      </c>
      <c r="E217" s="11" t="s">
        <v>72</v>
      </c>
      <c r="F217" s="9" t="s">
        <v>968</v>
      </c>
      <c r="G217" s="10" t="s">
        <v>969</v>
      </c>
      <c r="H217" s="22">
        <v>3199755</v>
      </c>
      <c r="I217" s="6">
        <f>Table149[[#This Row],[Valoare finanțare]]*19%</f>
        <v>607953.44999999995</v>
      </c>
      <c r="J217" s="7">
        <f>Table149[[#This Row],[TVA total]]+Table149[[#This Row],[Valoare finanțare]]</f>
        <v>3807708.45</v>
      </c>
    </row>
    <row r="218" spans="1:10" s="28" customFormat="1" ht="28.8" x14ac:dyDescent="0.3">
      <c r="A218" s="8">
        <v>212</v>
      </c>
      <c r="B218" s="9" t="s">
        <v>119</v>
      </c>
      <c r="C218" s="11" t="s">
        <v>103</v>
      </c>
      <c r="D218" s="11" t="s">
        <v>57</v>
      </c>
      <c r="E218" s="11" t="s">
        <v>71</v>
      </c>
      <c r="F218" s="9" t="s">
        <v>56</v>
      </c>
      <c r="G218" s="10" t="s">
        <v>80</v>
      </c>
      <c r="H218" s="6">
        <v>1844880.28</v>
      </c>
      <c r="I218" s="6">
        <f>Table149[[#This Row],[Valoare finanțare]]*19%</f>
        <v>350527.25320000004</v>
      </c>
      <c r="J218" s="7">
        <f>Table149[[#This Row],[TVA total]]+Table149[[#This Row],[Valoare finanțare]]</f>
        <v>2195407.5331999999</v>
      </c>
    </row>
    <row r="219" spans="1:10" s="28" customFormat="1" ht="28.8" x14ac:dyDescent="0.3">
      <c r="A219" s="8">
        <v>213</v>
      </c>
      <c r="B219" s="9" t="s">
        <v>970</v>
      </c>
      <c r="C219" s="11" t="s">
        <v>103</v>
      </c>
      <c r="D219" s="11" t="s">
        <v>971</v>
      </c>
      <c r="E219" s="11" t="s">
        <v>71</v>
      </c>
      <c r="F219" s="9" t="s">
        <v>972</v>
      </c>
      <c r="G219" s="10" t="s">
        <v>973</v>
      </c>
      <c r="H219" s="22">
        <v>1844880.28</v>
      </c>
      <c r="I219" s="6">
        <f>Table149[[#This Row],[Valoare finanțare]]*19%</f>
        <v>350527.25320000004</v>
      </c>
      <c r="J219" s="7">
        <f>Table149[[#This Row],[TVA total]]+Table149[[#This Row],[Valoare finanțare]]</f>
        <v>2195407.5331999999</v>
      </c>
    </row>
    <row r="220" spans="1:10" s="28" customFormat="1" ht="28.8" x14ac:dyDescent="0.3">
      <c r="A220" s="8">
        <v>214</v>
      </c>
      <c r="B220" s="21" t="s">
        <v>844</v>
      </c>
      <c r="C220" s="27" t="s">
        <v>104</v>
      </c>
      <c r="D220" s="27" t="s">
        <v>845</v>
      </c>
      <c r="E220" s="27" t="s">
        <v>846</v>
      </c>
      <c r="F220" s="21" t="s">
        <v>847</v>
      </c>
      <c r="G220" s="15" t="s">
        <v>848</v>
      </c>
      <c r="H220" s="36">
        <v>2286864.9</v>
      </c>
      <c r="I220" s="37">
        <f>Table149[[#This Row],[Valoare finanțare]]*19%</f>
        <v>434504.33100000001</v>
      </c>
      <c r="J220" s="38">
        <f>Table149[[#This Row],[TVA total]]+Table149[[#This Row],[Valoare finanțare]]</f>
        <v>2721369.2309999997</v>
      </c>
    </row>
    <row r="221" spans="1:10" s="28" customFormat="1" ht="28.8" x14ac:dyDescent="0.3">
      <c r="A221" s="8">
        <v>215</v>
      </c>
      <c r="B221" s="9" t="s">
        <v>849</v>
      </c>
      <c r="C221" s="11" t="s">
        <v>103</v>
      </c>
      <c r="D221" s="11" t="s">
        <v>850</v>
      </c>
      <c r="E221" s="11" t="s">
        <v>64</v>
      </c>
      <c r="F221" s="9" t="s">
        <v>851</v>
      </c>
      <c r="G221" s="15" t="s">
        <v>852</v>
      </c>
      <c r="H221" s="22">
        <v>178339.53</v>
      </c>
      <c r="I221" s="6">
        <f>Table149[[#This Row],[Valoare finanțare]]*19%</f>
        <v>33884.510699999999</v>
      </c>
      <c r="J221" s="7">
        <f>Table149[[#This Row],[TVA total]]+Table149[[#This Row],[Valoare finanțare]]</f>
        <v>212224.04070000001</v>
      </c>
    </row>
    <row r="222" spans="1:10" s="28" customFormat="1" ht="28.8" x14ac:dyDescent="0.3">
      <c r="A222" s="8">
        <v>216</v>
      </c>
      <c r="B222" s="9" t="s">
        <v>974</v>
      </c>
      <c r="C222" s="11" t="s">
        <v>104</v>
      </c>
      <c r="D222" s="11" t="s">
        <v>975</v>
      </c>
      <c r="E222" s="11" t="s">
        <v>65</v>
      </c>
      <c r="F222" s="9" t="s">
        <v>976</v>
      </c>
      <c r="G222" s="10" t="s">
        <v>977</v>
      </c>
      <c r="H222" s="22">
        <v>3095147.63</v>
      </c>
      <c r="I222" s="6">
        <f>Table149[[#This Row],[Valoare finanțare]]*19%</f>
        <v>588078.04969999997</v>
      </c>
      <c r="J222" s="7">
        <f>Table149[[#This Row],[TVA total]]+Table149[[#This Row],[Valoare finanțare]]</f>
        <v>3683225.6796999997</v>
      </c>
    </row>
    <row r="223" spans="1:10" s="28" customFormat="1" ht="28.8" x14ac:dyDescent="0.3">
      <c r="A223" s="8">
        <v>217</v>
      </c>
      <c r="B223" s="9" t="s">
        <v>118</v>
      </c>
      <c r="C223" s="11" t="s">
        <v>103</v>
      </c>
      <c r="D223" s="11" t="s">
        <v>2</v>
      </c>
      <c r="E223" s="11" t="s">
        <v>73</v>
      </c>
      <c r="F223" s="9" t="s">
        <v>41</v>
      </c>
      <c r="G223" s="10" t="s">
        <v>86</v>
      </c>
      <c r="H223" s="6">
        <v>481292.38</v>
      </c>
      <c r="I223" s="6">
        <f>Table149[[#This Row],[Valoare finanțare]]*19%</f>
        <v>91445.552200000006</v>
      </c>
      <c r="J223" s="7">
        <f>Table149[[#This Row],[TVA total]]+Table149[[#This Row],[Valoare finanțare]]</f>
        <v>572737.93220000004</v>
      </c>
    </row>
    <row r="224" spans="1:10" s="28" customFormat="1" ht="57.6" x14ac:dyDescent="0.3">
      <c r="A224" s="8">
        <v>218</v>
      </c>
      <c r="B224" s="12" t="s">
        <v>247</v>
      </c>
      <c r="C224" s="17" t="s">
        <v>103</v>
      </c>
      <c r="D224" s="13" t="s">
        <v>248</v>
      </c>
      <c r="E224" s="13" t="s">
        <v>69</v>
      </c>
      <c r="F224" s="14" t="s">
        <v>249</v>
      </c>
      <c r="G224" s="15" t="s">
        <v>250</v>
      </c>
      <c r="H224" s="36">
        <v>1528540.78</v>
      </c>
      <c r="I224" s="37">
        <f>Table149[[#This Row],[Valoare finanțare]]*19%</f>
        <v>290422.74820000003</v>
      </c>
      <c r="J224" s="38">
        <f>Table149[[#This Row],[TVA total]]+Table149[[#This Row],[Valoare finanțare]]</f>
        <v>1818963.5282000001</v>
      </c>
    </row>
    <row r="225" spans="1:10" s="28" customFormat="1" ht="28.8" x14ac:dyDescent="0.3">
      <c r="A225" s="8">
        <v>219</v>
      </c>
      <c r="B225" s="9" t="s">
        <v>380</v>
      </c>
      <c r="C225" s="11" t="s">
        <v>103</v>
      </c>
      <c r="D225" s="11" t="s">
        <v>381</v>
      </c>
      <c r="E225" s="11" t="s">
        <v>346</v>
      </c>
      <c r="F225" s="9" t="s">
        <v>382</v>
      </c>
      <c r="G225" s="10" t="s">
        <v>383</v>
      </c>
      <c r="H225" s="22">
        <v>984540</v>
      </c>
      <c r="I225" s="6">
        <f>Table149[[#This Row],[Valoare finanțare]]*19%</f>
        <v>187062.6</v>
      </c>
      <c r="J225" s="7">
        <f>Table149[[#This Row],[TVA total]]+Table149[[#This Row],[Valoare finanțare]]</f>
        <v>1171602.6000000001</v>
      </c>
    </row>
    <row r="226" spans="1:10" s="28" customFormat="1" ht="28.8" x14ac:dyDescent="0.3">
      <c r="A226" s="8">
        <v>220</v>
      </c>
      <c r="B226" s="24" t="s">
        <v>635</v>
      </c>
      <c r="C226" s="11" t="s">
        <v>103</v>
      </c>
      <c r="D226" s="26" t="s">
        <v>636</v>
      </c>
      <c r="E226" s="26" t="s">
        <v>69</v>
      </c>
      <c r="F226" s="24" t="s">
        <v>637</v>
      </c>
      <c r="G226" s="25" t="s">
        <v>638</v>
      </c>
      <c r="H226" s="39">
        <v>1598745.28</v>
      </c>
      <c r="I226" s="40">
        <f>Table149[[#This Row],[Valoare finanțare]]*19%</f>
        <v>303761.60320000001</v>
      </c>
      <c r="J226" s="41">
        <f>Table149[[#This Row],[TVA total]]+Table149[[#This Row],[Valoare finanțare]]</f>
        <v>1902506.8832</v>
      </c>
    </row>
    <row r="227" spans="1:10" s="28" customFormat="1" ht="28.8" x14ac:dyDescent="0.3">
      <c r="A227" s="8">
        <v>221</v>
      </c>
      <c r="B227" s="9" t="s">
        <v>507</v>
      </c>
      <c r="C227" s="11" t="s">
        <v>102</v>
      </c>
      <c r="D227" s="11" t="s">
        <v>508</v>
      </c>
      <c r="E227" s="11" t="s">
        <v>356</v>
      </c>
      <c r="F227" s="9" t="s">
        <v>509</v>
      </c>
      <c r="G227" s="10" t="s">
        <v>510</v>
      </c>
      <c r="H227" s="22">
        <v>3587417.63</v>
      </c>
      <c r="I227" s="6">
        <f>Table149[[#This Row],[Valoare finanțare]]*19%</f>
        <v>681609.34970000002</v>
      </c>
      <c r="J227" s="7">
        <f>Table149[[#This Row],[TVA total]]+Table149[[#This Row],[Valoare finanțare]]</f>
        <v>4269026.9797</v>
      </c>
    </row>
    <row r="228" spans="1:10" s="28" customFormat="1" ht="43.2" x14ac:dyDescent="0.3">
      <c r="A228" s="8">
        <v>222</v>
      </c>
      <c r="B228" s="12" t="s">
        <v>251</v>
      </c>
      <c r="C228" s="17" t="s">
        <v>103</v>
      </c>
      <c r="D228" s="13" t="s">
        <v>252</v>
      </c>
      <c r="E228" s="13" t="s">
        <v>75</v>
      </c>
      <c r="F228" s="14" t="s">
        <v>253</v>
      </c>
      <c r="G228" s="15" t="s">
        <v>254</v>
      </c>
      <c r="H228" s="36">
        <v>1241357.26</v>
      </c>
      <c r="I228" s="37">
        <f>Table149[[#This Row],[Valoare finanțare]]*19%</f>
        <v>235857.87940000001</v>
      </c>
      <c r="J228" s="38">
        <f>Table149[[#This Row],[TVA total]]+Table149[[#This Row],[Valoare finanțare]]</f>
        <v>1477215.1394</v>
      </c>
    </row>
    <row r="229" spans="1:10" s="28" customFormat="1" ht="28.8" x14ac:dyDescent="0.3">
      <c r="A229" s="8">
        <v>223</v>
      </c>
      <c r="B229" s="9" t="s">
        <v>117</v>
      </c>
      <c r="C229" s="11" t="s">
        <v>103</v>
      </c>
      <c r="D229" s="11" t="s">
        <v>6</v>
      </c>
      <c r="E229" s="11" t="s">
        <v>67</v>
      </c>
      <c r="F229" s="9" t="s">
        <v>59</v>
      </c>
      <c r="G229" s="10" t="s">
        <v>78</v>
      </c>
      <c r="H229" s="6">
        <v>744263.01</v>
      </c>
      <c r="I229" s="6">
        <f>Table149[[#This Row],[Valoare finanțare]]*19%</f>
        <v>141409.9719</v>
      </c>
      <c r="J229" s="7">
        <f>Table149[[#This Row],[TVA total]]+Table149[[#This Row],[Valoare finanțare]]</f>
        <v>885672.98190000001</v>
      </c>
    </row>
    <row r="230" spans="1:10" s="28" customFormat="1" ht="28.8" x14ac:dyDescent="0.3">
      <c r="A230" s="8">
        <v>224</v>
      </c>
      <c r="B230" s="21" t="s">
        <v>740</v>
      </c>
      <c r="C230" s="11" t="s">
        <v>103</v>
      </c>
      <c r="D230" s="27" t="s">
        <v>741</v>
      </c>
      <c r="E230" s="27" t="s">
        <v>356</v>
      </c>
      <c r="F230" s="21" t="s">
        <v>742</v>
      </c>
      <c r="G230" s="15" t="s">
        <v>743</v>
      </c>
      <c r="H230" s="36">
        <v>1598745.28</v>
      </c>
      <c r="I230" s="37">
        <f>Table149[[#This Row],[Valoare finanțare]]*19%</f>
        <v>303761.60320000001</v>
      </c>
      <c r="J230" s="38">
        <f>Table149[[#This Row],[TVA total]]+Table149[[#This Row],[Valoare finanțare]]</f>
        <v>1902506.8832</v>
      </c>
    </row>
    <row r="231" spans="1:10" s="28" customFormat="1" ht="28.8" x14ac:dyDescent="0.3">
      <c r="A231" s="8">
        <v>225</v>
      </c>
      <c r="B231" s="9" t="s">
        <v>978</v>
      </c>
      <c r="C231" s="11" t="s">
        <v>103</v>
      </c>
      <c r="D231" s="11" t="s">
        <v>979</v>
      </c>
      <c r="E231" s="11" t="s">
        <v>72</v>
      </c>
      <c r="F231" s="9" t="s">
        <v>980</v>
      </c>
      <c r="G231" s="10" t="s">
        <v>981</v>
      </c>
      <c r="H231" s="22">
        <v>1833705.75</v>
      </c>
      <c r="I231" s="6">
        <f>Table149[[#This Row],[Valoare finanțare]]*19%</f>
        <v>348404.09250000003</v>
      </c>
      <c r="J231" s="7">
        <f>Table149[[#This Row],[TVA total]]+Table149[[#This Row],[Valoare finanțare]]</f>
        <v>2182109.8425000003</v>
      </c>
    </row>
    <row r="232" spans="1:10" s="28" customFormat="1" ht="28.8" x14ac:dyDescent="0.3">
      <c r="A232" s="8">
        <v>226</v>
      </c>
      <c r="B232" s="9" t="s">
        <v>384</v>
      </c>
      <c r="C232" s="11" t="s">
        <v>103</v>
      </c>
      <c r="D232" s="11" t="s">
        <v>385</v>
      </c>
      <c r="E232" s="11" t="s">
        <v>281</v>
      </c>
      <c r="F232" s="9" t="s">
        <v>386</v>
      </c>
      <c r="G232" s="10" t="s">
        <v>387</v>
      </c>
      <c r="H232" s="22">
        <v>1844880.28</v>
      </c>
      <c r="I232" s="6">
        <f>Table149[[#This Row],[Valoare finanțare]]*19%</f>
        <v>350527.25320000004</v>
      </c>
      <c r="J232" s="7">
        <f>Table149[[#This Row],[TVA total]]+Table149[[#This Row],[Valoare finanțare]]</f>
        <v>2195407.5331999999</v>
      </c>
    </row>
    <row r="233" spans="1:10" s="28" customFormat="1" ht="28.8" x14ac:dyDescent="0.3">
      <c r="A233" s="8">
        <v>227</v>
      </c>
      <c r="B233" s="9" t="s">
        <v>511</v>
      </c>
      <c r="C233" s="11" t="s">
        <v>103</v>
      </c>
      <c r="D233" s="11" t="s">
        <v>512</v>
      </c>
      <c r="E233" s="11" t="s">
        <v>68</v>
      </c>
      <c r="F233" s="9" t="s">
        <v>513</v>
      </c>
      <c r="G233" s="10" t="s">
        <v>514</v>
      </c>
      <c r="H233" s="22">
        <v>1843912.53</v>
      </c>
      <c r="I233" s="6">
        <f>Table149[[#This Row],[Valoare finanțare]]*19%</f>
        <v>350343.38070000004</v>
      </c>
      <c r="J233" s="7">
        <f>Table149[[#This Row],[TVA total]]+Table149[[#This Row],[Valoare finanțare]]</f>
        <v>2194255.9106999999</v>
      </c>
    </row>
    <row r="234" spans="1:10" s="28" customFormat="1" ht="28.8" x14ac:dyDescent="0.3">
      <c r="A234" s="8">
        <v>228</v>
      </c>
      <c r="B234" s="9" t="s">
        <v>982</v>
      </c>
      <c r="C234" s="11" t="s">
        <v>103</v>
      </c>
      <c r="D234" s="11" t="s">
        <v>983</v>
      </c>
      <c r="E234" s="11" t="s">
        <v>71</v>
      </c>
      <c r="F234" s="9" t="s">
        <v>984</v>
      </c>
      <c r="G234" s="10" t="s">
        <v>985</v>
      </c>
      <c r="H234" s="22">
        <v>1844880.28</v>
      </c>
      <c r="I234" s="6">
        <f>Table149[[#This Row],[Valoare finanțare]]*19%</f>
        <v>350527.25320000004</v>
      </c>
      <c r="J234" s="7">
        <f>Table149[[#This Row],[TVA total]]+Table149[[#This Row],[Valoare finanțare]]</f>
        <v>2195407.5331999999</v>
      </c>
    </row>
    <row r="235" spans="1:10" s="28" customFormat="1" ht="43.2" x14ac:dyDescent="0.3">
      <c r="A235" s="8">
        <v>229</v>
      </c>
      <c r="B235" s="21" t="s">
        <v>744</v>
      </c>
      <c r="C235" s="11" t="s">
        <v>103</v>
      </c>
      <c r="D235" s="27" t="s">
        <v>745</v>
      </c>
      <c r="E235" s="27" t="s">
        <v>73</v>
      </c>
      <c r="F235" s="21" t="s">
        <v>746</v>
      </c>
      <c r="G235" s="15" t="s">
        <v>747</v>
      </c>
      <c r="H235" s="36">
        <v>132912.9</v>
      </c>
      <c r="I235" s="37">
        <f>Table149[[#This Row],[Valoare finanțare]]*19%</f>
        <v>25253.451000000001</v>
      </c>
      <c r="J235" s="38">
        <f>Table149[[#This Row],[TVA total]]+Table149[[#This Row],[Valoare finanțare]]</f>
        <v>158166.351</v>
      </c>
    </row>
    <row r="236" spans="1:10" s="28" customFormat="1" ht="28.8" x14ac:dyDescent="0.3">
      <c r="A236" s="8">
        <v>230</v>
      </c>
      <c r="B236" s="21" t="s">
        <v>748</v>
      </c>
      <c r="C236" s="11" t="s">
        <v>103</v>
      </c>
      <c r="D236" s="27" t="s">
        <v>745</v>
      </c>
      <c r="E236" s="27" t="s">
        <v>73</v>
      </c>
      <c r="F236" s="21" t="s">
        <v>749</v>
      </c>
      <c r="G236" s="15" t="s">
        <v>750</v>
      </c>
      <c r="H236" s="36">
        <v>235157.38</v>
      </c>
      <c r="I236" s="37">
        <f>Table149[[#This Row],[Valoare finanțare]]*19%</f>
        <v>44679.902200000004</v>
      </c>
      <c r="J236" s="38">
        <f>Table149[[#This Row],[TVA total]]+Table149[[#This Row],[Valoare finanțare]]</f>
        <v>279837.28220000002</v>
      </c>
    </row>
    <row r="237" spans="1:10" s="28" customFormat="1" ht="28.8" x14ac:dyDescent="0.3">
      <c r="A237" s="8">
        <v>231</v>
      </c>
      <c r="B237" s="21" t="s">
        <v>853</v>
      </c>
      <c r="C237" s="11" t="s">
        <v>103</v>
      </c>
      <c r="D237" s="27" t="s">
        <v>854</v>
      </c>
      <c r="E237" s="27" t="s">
        <v>346</v>
      </c>
      <c r="F237" s="21" t="s">
        <v>855</v>
      </c>
      <c r="G237" s="15" t="s">
        <v>856</v>
      </c>
      <c r="H237" s="36">
        <v>1523700</v>
      </c>
      <c r="I237" s="37">
        <f>Table149[[#This Row],[Valoare finanțare]]*19%</f>
        <v>289503</v>
      </c>
      <c r="J237" s="38">
        <f>Table149[[#This Row],[TVA total]]+Table149[[#This Row],[Valoare finanțare]]</f>
        <v>1813203</v>
      </c>
    </row>
    <row r="238" spans="1:10" s="28" customFormat="1" ht="28.8" x14ac:dyDescent="0.3">
      <c r="A238" s="8">
        <v>232</v>
      </c>
      <c r="B238" s="21" t="s">
        <v>857</v>
      </c>
      <c r="C238" s="11" t="s">
        <v>103</v>
      </c>
      <c r="D238" s="27" t="s">
        <v>854</v>
      </c>
      <c r="E238" s="27" t="s">
        <v>237</v>
      </c>
      <c r="F238" s="21" t="s">
        <v>858</v>
      </c>
      <c r="G238" s="15" t="s">
        <v>859</v>
      </c>
      <c r="H238" s="36">
        <v>1549518.28</v>
      </c>
      <c r="I238" s="37">
        <f>Table149[[#This Row],[Valoare finanțare]]*19%</f>
        <v>294408.47320000001</v>
      </c>
      <c r="J238" s="38">
        <f>Table149[[#This Row],[TVA total]]+Table149[[#This Row],[Valoare finanțare]]</f>
        <v>1843926.7532000002</v>
      </c>
    </row>
    <row r="239" spans="1:10" s="28" customFormat="1" ht="43.2" x14ac:dyDescent="0.3">
      <c r="A239" s="8">
        <v>233</v>
      </c>
      <c r="B239" s="21" t="s">
        <v>751</v>
      </c>
      <c r="C239" s="11" t="s">
        <v>103</v>
      </c>
      <c r="D239" s="27" t="s">
        <v>752</v>
      </c>
      <c r="E239" s="27" t="s">
        <v>68</v>
      </c>
      <c r="F239" s="21" t="s">
        <v>753</v>
      </c>
      <c r="G239" s="15" t="s">
        <v>754</v>
      </c>
      <c r="H239" s="36">
        <v>134995.20000000001</v>
      </c>
      <c r="I239" s="37">
        <f>Table149[[#This Row],[Valoare finanțare]]*19%</f>
        <v>25649.088000000003</v>
      </c>
      <c r="J239" s="38">
        <f>Table149[[#This Row],[TVA total]]+Table149[[#This Row],[Valoare finanțare]]</f>
        <v>160644.288</v>
      </c>
    </row>
    <row r="240" spans="1:10" s="28" customFormat="1" ht="28.8" x14ac:dyDescent="0.3">
      <c r="A240" s="8">
        <v>234</v>
      </c>
      <c r="B240" s="9" t="s">
        <v>860</v>
      </c>
      <c r="C240" s="11" t="s">
        <v>103</v>
      </c>
      <c r="D240" s="11" t="s">
        <v>861</v>
      </c>
      <c r="E240" s="11" t="s">
        <v>760</v>
      </c>
      <c r="F240" s="9" t="s">
        <v>862</v>
      </c>
      <c r="G240" s="15" t="s">
        <v>863</v>
      </c>
      <c r="H240" s="22">
        <v>611532.25</v>
      </c>
      <c r="I240" s="6">
        <f>Table149[[#This Row],[Valoare finanțare]]*19%</f>
        <v>116191.1275</v>
      </c>
      <c r="J240" s="7">
        <f>Table149[[#This Row],[TVA total]]+Table149[[#This Row],[Valoare finanțare]]</f>
        <v>727723.37749999994</v>
      </c>
    </row>
    <row r="241" spans="1:10" s="28" customFormat="1" ht="28.8" x14ac:dyDescent="0.3">
      <c r="A241" s="8">
        <v>235</v>
      </c>
      <c r="B241" s="21" t="s">
        <v>864</v>
      </c>
      <c r="C241" s="11" t="s">
        <v>103</v>
      </c>
      <c r="D241" s="27" t="s">
        <v>865</v>
      </c>
      <c r="E241" s="27" t="s">
        <v>369</v>
      </c>
      <c r="F241" s="21" t="s">
        <v>866</v>
      </c>
      <c r="G241" s="15" t="s">
        <v>867</v>
      </c>
      <c r="H241" s="36">
        <v>1598745.28</v>
      </c>
      <c r="I241" s="37">
        <f>Table149[[#This Row],[Valoare finanțare]]*19%</f>
        <v>303761.60320000001</v>
      </c>
      <c r="J241" s="38">
        <f>Table149[[#This Row],[TVA total]]+Table149[[#This Row],[Valoare finanțare]]</f>
        <v>1902506.8832</v>
      </c>
    </row>
    <row r="242" spans="1:10" s="28" customFormat="1" ht="28.8" x14ac:dyDescent="0.3">
      <c r="A242" s="8">
        <v>236</v>
      </c>
      <c r="B242" s="9" t="s">
        <v>388</v>
      </c>
      <c r="C242" s="11" t="s">
        <v>103</v>
      </c>
      <c r="D242" s="11" t="s">
        <v>389</v>
      </c>
      <c r="E242" s="11" t="s">
        <v>369</v>
      </c>
      <c r="F242" s="9" t="s">
        <v>390</v>
      </c>
      <c r="G242" s="10" t="s">
        <v>391</v>
      </c>
      <c r="H242" s="22">
        <v>1844880.28</v>
      </c>
      <c r="I242" s="6">
        <f>Table149[[#This Row],[Valoare finanțare]]*19%</f>
        <v>350527.25320000004</v>
      </c>
      <c r="J242" s="7">
        <f>Table149[[#This Row],[TVA total]]+Table149[[#This Row],[Valoare finanțare]]</f>
        <v>2195407.5331999999</v>
      </c>
    </row>
    <row r="243" spans="1:10" s="28" customFormat="1" ht="28.8" x14ac:dyDescent="0.3">
      <c r="A243" s="8">
        <v>237</v>
      </c>
      <c r="B243" s="9" t="s">
        <v>515</v>
      </c>
      <c r="C243" s="11" t="s">
        <v>103</v>
      </c>
      <c r="D243" s="11" t="s">
        <v>389</v>
      </c>
      <c r="E243" s="11" t="s">
        <v>346</v>
      </c>
      <c r="F243" s="9" t="s">
        <v>516</v>
      </c>
      <c r="G243" s="10" t="s">
        <v>517</v>
      </c>
      <c r="H243" s="22">
        <v>965781.26</v>
      </c>
      <c r="I243" s="6">
        <f>Table149[[#This Row],[Valoare finanțare]]*19%</f>
        <v>183498.4394</v>
      </c>
      <c r="J243" s="7">
        <f>Table149[[#This Row],[TVA total]]+Table149[[#This Row],[Valoare finanțare]]</f>
        <v>1149279.6994</v>
      </c>
    </row>
    <row r="244" spans="1:10" s="28" customFormat="1" ht="28.8" x14ac:dyDescent="0.3">
      <c r="A244" s="8">
        <v>238</v>
      </c>
      <c r="B244" s="9" t="s">
        <v>392</v>
      </c>
      <c r="C244" s="11" t="s">
        <v>103</v>
      </c>
      <c r="D244" s="11" t="s">
        <v>393</v>
      </c>
      <c r="E244" s="11" t="s">
        <v>75</v>
      </c>
      <c r="F244" s="9" t="s">
        <v>394</v>
      </c>
      <c r="G244" s="10" t="s">
        <v>395</v>
      </c>
      <c r="H244" s="22">
        <v>1844880.28</v>
      </c>
      <c r="I244" s="6">
        <f>Table149[[#This Row],[Valoare finanțare]]*19%</f>
        <v>350527.25320000004</v>
      </c>
      <c r="J244" s="7">
        <f>Table149[[#This Row],[TVA total]]+Table149[[#This Row],[Valoare finanțare]]</f>
        <v>2195407.5331999999</v>
      </c>
    </row>
    <row r="245" spans="1:10" s="16" customFormat="1" ht="28.8" x14ac:dyDescent="0.3">
      <c r="A245" s="8">
        <v>239</v>
      </c>
      <c r="B245" s="9" t="s">
        <v>868</v>
      </c>
      <c r="C245" s="11" t="s">
        <v>103</v>
      </c>
      <c r="D245" s="11" t="s">
        <v>869</v>
      </c>
      <c r="E245" s="11" t="s">
        <v>77</v>
      </c>
      <c r="F245" s="9" t="s">
        <v>870</v>
      </c>
      <c r="G245" s="15" t="s">
        <v>871</v>
      </c>
      <c r="H245" s="22">
        <v>1598745.28</v>
      </c>
      <c r="I245" s="6">
        <f>Table149[[#This Row],[Valoare finanțare]]*19%</f>
        <v>303761.60320000001</v>
      </c>
      <c r="J245" s="7">
        <f>Table149[[#This Row],[TVA total]]+Table149[[#This Row],[Valoare finanțare]]</f>
        <v>1902506.8832</v>
      </c>
    </row>
    <row r="246" spans="1:10" s="16" customFormat="1" ht="28.8" x14ac:dyDescent="0.3">
      <c r="A246" s="8">
        <v>240</v>
      </c>
      <c r="B246" s="12" t="s">
        <v>255</v>
      </c>
      <c r="C246" s="17" t="s">
        <v>102</v>
      </c>
      <c r="D246" s="17" t="s">
        <v>256</v>
      </c>
      <c r="E246" s="17" t="s">
        <v>257</v>
      </c>
      <c r="F246" s="18" t="s">
        <v>258</v>
      </c>
      <c r="G246" s="19" t="s">
        <v>259</v>
      </c>
      <c r="H246" s="22">
        <v>4799632.5</v>
      </c>
      <c r="I246" s="6">
        <f>Table149[[#This Row],[Valoare finanțare]]*19%</f>
        <v>911930.17500000005</v>
      </c>
      <c r="J246" s="7">
        <f>Table149[[#This Row],[TVA total]]+Table149[[#This Row],[Valoare finanțare]]</f>
        <v>5711562.6749999998</v>
      </c>
    </row>
    <row r="247" spans="1:10" s="30" customFormat="1" ht="28.8" x14ac:dyDescent="0.3">
      <c r="A247" s="8">
        <v>241</v>
      </c>
      <c r="B247" s="9" t="s">
        <v>986</v>
      </c>
      <c r="C247" s="11" t="s">
        <v>103</v>
      </c>
      <c r="D247" s="11" t="s">
        <v>987</v>
      </c>
      <c r="E247" s="11" t="s">
        <v>69</v>
      </c>
      <c r="F247" s="9" t="s">
        <v>988</v>
      </c>
      <c r="G247" s="10" t="s">
        <v>989</v>
      </c>
      <c r="H247" s="22">
        <v>1844880.28</v>
      </c>
      <c r="I247" s="6">
        <f>Table149[[#This Row],[Valoare finanțare]]*19%</f>
        <v>350527.25320000004</v>
      </c>
      <c r="J247" s="6">
        <f>Table149[[#This Row],[TVA total]]+Table149[[#This Row],[Valoare finanțare]]</f>
        <v>2195407.5331999999</v>
      </c>
    </row>
    <row r="248" spans="1:10" s="31" customFormat="1" ht="28.8" x14ac:dyDescent="0.3">
      <c r="A248" s="8">
        <v>242</v>
      </c>
      <c r="B248" s="12" t="s">
        <v>260</v>
      </c>
      <c r="C248" s="13" t="s">
        <v>104</v>
      </c>
      <c r="D248" s="17" t="s">
        <v>261</v>
      </c>
      <c r="E248" s="17" t="s">
        <v>67</v>
      </c>
      <c r="F248" s="18" t="s">
        <v>262</v>
      </c>
      <c r="G248" s="19" t="s">
        <v>263</v>
      </c>
      <c r="H248" s="22">
        <v>2461350</v>
      </c>
      <c r="I248" s="6">
        <f>Table149[[#This Row],[Valoare finanțare]]*19%</f>
        <v>467656.5</v>
      </c>
      <c r="J248" s="7">
        <f>Table149[[#This Row],[TVA total]]+Table149[[#This Row],[Valoare finanțare]]</f>
        <v>2929006.5</v>
      </c>
    </row>
    <row r="249" spans="1:10" s="35" customFormat="1" ht="16.2" x14ac:dyDescent="0.3">
      <c r="A249" s="32"/>
      <c r="B249" s="33"/>
      <c r="C249" s="33"/>
      <c r="D249" s="33"/>
      <c r="E249" s="34"/>
      <c r="F249" s="33"/>
      <c r="G249" s="52" t="s">
        <v>114</v>
      </c>
      <c r="H249" s="53">
        <f>SUM(H7:H248)</f>
        <v>336530571.34999937</v>
      </c>
      <c r="I249" s="53">
        <f>Table149[[#This Row],[Valoare finanțare]]*19%</f>
        <v>63940808.556499884</v>
      </c>
      <c r="J249" s="54">
        <f>Table149[[#This Row],[TVA total]]+Table149[[#This Row],[Valoare finanțare]]</f>
        <v>400471379.90649927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i1.2 - cu stații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Hp1</cp:lastModifiedBy>
  <cp:lastPrinted>2022-12-22T10:36:16Z</cp:lastPrinted>
  <dcterms:modified xsi:type="dcterms:W3CDTF">2023-01-09T09:47:01Z</dcterms:modified>
</cp:coreProperties>
</file>