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ITE\maine 1612\"/>
    </mc:Choice>
  </mc:AlternateContent>
  <bookViews>
    <workbookView xWindow="-120" yWindow="-120" windowWidth="29040" windowHeight="15840"/>
  </bookViews>
  <sheets>
    <sheet name="ListaProiecte" sheetId="1" r:id="rId1"/>
  </sheets>
  <externalReferences>
    <externalReference r:id="rId2"/>
  </externalReferences>
  <definedNames>
    <definedName name="_xlnm._FilterDatabase" localSheetId="0" hidden="1">ListaProiecte!$A$3:$K$3</definedName>
    <definedName name="DocTemplates">OFFSET([1]Mail!$E$6,,,COUNTA([1]Mail!$E$6:$E$100),1)</definedName>
    <definedName name="_xlnm.Print_Titles" localSheetId="0">ListaProiecte!$3:$3</definedName>
    <definedName name="Tip">OFFSET([1]Mail!$T$4,1,0,COUNTA([1]Mail!$T:$T)-1,1)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4" i="1" l="1"/>
  <c r="I54" i="1"/>
  <c r="K54" i="1" l="1"/>
  <c r="A4" i="1"/>
  <c r="A5" i="1" s="1"/>
  <c r="A6" i="1" s="1"/>
  <c r="A7" i="1" s="1"/>
  <c r="A8" i="1" s="1"/>
  <c r="A9" i="1" s="1"/>
  <c r="A10" i="1" s="1"/>
  <c r="A11" i="1" l="1"/>
  <c r="A12" i="1" s="1"/>
  <c r="A13" i="1" s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</calcChain>
</file>

<file path=xl/sharedStrings.xml><?xml version="1.0" encoding="utf-8"?>
<sst xmlns="http://schemas.openxmlformats.org/spreadsheetml/2006/main" count="248" uniqueCount="152">
  <si>
    <t>NR. CRT.</t>
  </si>
  <si>
    <t>NR. INREGISTRARE CONTRACT</t>
  </si>
  <si>
    <t>DATĂ INREGISTRARE CONTRACT</t>
  </si>
  <si>
    <t>NR. CERERE</t>
  </si>
  <si>
    <t>OPERAȚIUNE</t>
  </si>
  <si>
    <t>BENEFICIAR</t>
  </si>
  <si>
    <t>JUDEȚ</t>
  </si>
  <si>
    <t>DENUMIRE PROIECT</t>
  </si>
  <si>
    <t>VALOARE TOTALA CONTRACT DE FINANTARE FARA TVA (LEI)</t>
  </si>
  <si>
    <t>VALOARE TVA (LEI)</t>
  </si>
  <si>
    <t>VALOARE TOTALA CONTRACT DE FINANTARE CU TVA (LEI)</t>
  </si>
  <si>
    <t>TOTAL</t>
  </si>
  <si>
    <t>B2.2.a - Renovare energetică aprofundată a clădirilor publice - Autorități locale</t>
  </si>
  <si>
    <t>ORADEA</t>
  </si>
  <si>
    <t>BIHOR</t>
  </si>
  <si>
    <t>Creșterea eficienței energetice și gestionarea inteligentă a energiei la Gradinița cu program prelungit, nr. 42</t>
  </si>
  <si>
    <t>ZALĂU</t>
  </si>
  <si>
    <t>SĂLAJ</t>
  </si>
  <si>
    <t>Creșterea eficienței energetice a Școlii Gimnaziale Mihai Eminescu  - corp B și sala de sport din municipiul Zalău</t>
  </si>
  <si>
    <t>B2.1.a - Renovare energetică moderată a clădirilor publice - Autorități locale</t>
  </si>
  <si>
    <t>Creșterea eficienței energetice a Școlii Gimnaziale Simion Bărnuțiu din Municipiul Zalău</t>
  </si>
  <si>
    <t>CAREI</t>
  </si>
  <si>
    <t>SATU MARE</t>
  </si>
  <si>
    <t>Renovare energetică moderată a  Liceului Tehnologic Iuliu Maniu Carei</t>
  </si>
  <si>
    <t>Creșterea eficienței energetice a Liceului Pedagogic Gheorghe Șincai din municipiul Zalău-etapa 2</t>
  </si>
  <si>
    <t>A3.1 - Renovare energetică moderată a clădirilor rezidențiale multifamiliale</t>
  </si>
  <si>
    <t>ȘĂRMĂȘAG</t>
  </si>
  <si>
    <t>Reabilitarea energetică moderată a clădirilor rezidenţiale multifamiliale din comuna Sărmăşag – 4</t>
  </si>
  <si>
    <t>Eficientizare energetică – Reabilitarea și modernizarea Bazinului acoperit Crișul</t>
  </si>
  <si>
    <t>SIGHETU MARMAȚIEI</t>
  </si>
  <si>
    <t>MARAMUREȘ</t>
  </si>
  <si>
    <t>Renovarea energetica moderată a Școlii gimnaziale nr. 10 din Municipiul Sighetu Marmației, str. Unirii, nr.27</t>
  </si>
  <si>
    <t>Cresterea eficientei energetice si gestionarea inteligenta a energiei in cladirile publice cu destinatie de unitati de invatamant - Liceul Teoretic German Friedrich Schiller, Piata Cazarmii nr. 7, Oradea</t>
  </si>
  <si>
    <t>PANCIU</t>
  </si>
  <si>
    <t>VRANCEA</t>
  </si>
  <si>
    <t>Reabilitare termică a blocurilor de locuințe din orașul Panciu - etapa a VIII - a</t>
  </si>
  <si>
    <t>BECENI</t>
  </si>
  <si>
    <t>BUZĂU</t>
  </si>
  <si>
    <t>Bloc nr.1, scara A- situat in str. Principala B,nr. 29(NC20030);  Bloc nr. 1, Scara B, (NC21029); Bloc nr. 1, scara C, (NC20140); Bloc.nr.1, scara D(NC20557); Bloc. nr.2, scara A si B situat in str. Blocurilor nr.4, sat Beceni(NC20064)</t>
  </si>
  <si>
    <t>MĂRĂȘEȘTI</t>
  </si>
  <si>
    <t xml:space="preserve">„Cresterea eficientei energetice a blocurilor de locuinte din orasul Marasesti ,Judetul Vrancea - etapa III” </t>
  </si>
  <si>
    <t>CONSTANȚA</t>
  </si>
  <si>
    <t>Creșterea eficienței energetice a clădirilor rezidențiale din Municipiul Constanța - zona Badea Cârțan – blocurile K9, K10, K13, K14, K15</t>
  </si>
  <si>
    <t>Creșterea eficienței energetice a clădirilor rezidențiale din Municipiul Constanța, zona Soveja – bloc FT4, FT3A, FT3B</t>
  </si>
  <si>
    <t>MURFATLAR</t>
  </si>
  <si>
    <t xml:space="preserve">proiectului ”Reabilitarea termică a blocurilor C1, C4, C5 și C6 din orașul Murfatlar, jud. Constanța, arondate Asociației de Proprietari Nr. 7 Basarabi” </t>
  </si>
  <si>
    <t>A3.2 - Renovare energetică aprofundată a clădirilor rezidențiale multifamiliale</t>
  </si>
  <si>
    <t>ODOBEȘTI</t>
  </si>
  <si>
    <t>Cresterea eficientei energetice a blocurilor de locuinte in orasul Odobesti, judetul Vrancea(BL. IAS2, IAS3)</t>
  </si>
  <si>
    <t>B2.1.b - Renovare energetică moderată a clădirilor publice - Autorități centrale</t>
  </si>
  <si>
    <t>Ministerul Cercetării, Inovării și Digitalizării</t>
  </si>
  <si>
    <t>BUCUREȘTI</t>
  </si>
  <si>
    <t>LUCRĂRI DE CREȘTERE A EFICIENȚEI ENERGETICE PENTRU  SEDIUL I.N.C.D.D.D. - LABORATOARE DE CERCETARE SI SPATII DE PROIECTARE</t>
  </si>
  <si>
    <t>PITEȘTI</t>
  </si>
  <si>
    <t>ARGEȘ</t>
  </si>
  <si>
    <t>Renovare energetică Școala Gimnazială Ion Pillat</t>
  </si>
  <si>
    <t>Renovare energetică Liceul Tehnologic Astra</t>
  </si>
  <si>
    <t>Renovare energetică Liceul Tehnologic Constantin Brâncuși</t>
  </si>
  <si>
    <t>ALEXANDRIA</t>
  </si>
  <si>
    <t>TELEORMAN</t>
  </si>
  <si>
    <t>Reabilitare termică clădire Grădinița nr.8</t>
  </si>
  <si>
    <t>Reabilitare termică clădire Liceul Teoretic Constantin Noica</t>
  </si>
  <si>
    <t>CÂMPULUNG</t>
  </si>
  <si>
    <t>Renovarea energetică a Scolii Gimnaziale Theodor Aman</t>
  </si>
  <si>
    <t>Renovarea energetică a Spitalului Municipal Câmpulung</t>
  </si>
  <si>
    <t>OLTENIȚA</t>
  </si>
  <si>
    <t>CĂLĂRAȘI</t>
  </si>
  <si>
    <t>Cresterea eficientei energetice a blocului C3</t>
  </si>
  <si>
    <t>Cresterea eficientei energetice a blocului C2</t>
  </si>
  <si>
    <t>A1 - Renovare integrată a clădirilor rezidențiale multifamiliale</t>
  </si>
  <si>
    <t>Renovare integrata a cladirilor rezidentiale multifamiliale-Blocul A13 Calarasi</t>
  </si>
  <si>
    <t>AMARA</t>
  </si>
  <si>
    <t>IALOMIȚA</t>
  </si>
  <si>
    <t>Anvelopare blocuri, Oraș Amara, județul Ialomița</t>
  </si>
  <si>
    <t>Județul HUNEDOARA prin Consiliul Județean HUNEDOARA</t>
  </si>
  <si>
    <t>HUNEDOARA</t>
  </si>
  <si>
    <t>Creșterea eficienței energetice și reabilitarea imobilului Teatrul Dramatic ”I.D. Sîrbu” Petroșani</t>
  </si>
  <si>
    <t>Județul OLT prin Consiliul Județean OLT</t>
  </si>
  <si>
    <t>OLT</t>
  </si>
  <si>
    <t>Reabilitare termică pentru creșterea eficienței energetice la clădirea sediului Direcției Generale de Asistență Socială și Protecția Copilului Olt</t>
  </si>
  <si>
    <t>LUGOJ</t>
  </si>
  <si>
    <t>TIMIȘ</t>
  </si>
  <si>
    <t>" Reabilitare Energetică Liceul Tehnologic ”Valeriu Braniște”, corp C2, C10, str. Gheorghe Doja, nr. 41, Lugoj "</t>
  </si>
  <si>
    <t xml:space="preserve">Creșterea eficienței energetice și reabilitarea imobilului Palat Administrativ, B.dul 1 Decembrie 1918, nr. 30 </t>
  </si>
  <si>
    <t>DEVA</t>
  </si>
  <si>
    <t>"Renovarea energetică a Grădiniței și a Clădirii Liceului de Arte Sigismund Toduță – Str. Ciprian Porumbescu, nr. 4 din Municipiul Deva"</t>
  </si>
  <si>
    <t>“Renovarea energetică a Școlii Generale situată pe Bdul. Dacia, nr. 8 aparținând de Liceul Tehnologic Transilvania din Municipiul Deva”</t>
  </si>
  <si>
    <t>Reparația și modernizarea sediului Direcția Generală de Asistență Socială și Protecția Copilului Hunedoara situat în municipiul Deva, Piața Gării, nr. 9A</t>
  </si>
  <si>
    <t>Creșterea eficienței energetice și reabilitarea imobilului Centrului de Îngrijire și Asistență pentru Persoane Adulte cu Dizabilități - URICANI</t>
  </si>
  <si>
    <t>CARANSEBEȘ</t>
  </si>
  <si>
    <t>CARAȘ-SEVERIN</t>
  </si>
  <si>
    <t>Renovare energetica Colegiul National Traian Doda, corp B - Scoala Generala nr. 8 din municipiul Caransebes</t>
  </si>
  <si>
    <t>Renovare energetica Liceul Tehnologic Decebal, Corp B - Scoala  Generala nr. 2 din municipiul Caransebes</t>
  </si>
  <si>
    <t>TÂRGU JIU</t>
  </si>
  <si>
    <t>GORJ</t>
  </si>
  <si>
    <t>CREŞTEREA PERFORMANŢEI ENERGETICE  LA ȘCOALA GIMNAZIALĂ  ,,GHEORGHE TĂTĂRESCUʺ TÂRGU JIU -  CORP C5</t>
  </si>
  <si>
    <t>REȘIȚA</t>
  </si>
  <si>
    <t>Reabilitare si eficientizare energetica ,,Colegiul National „Mircea Eliade” Reșița, Corp C</t>
  </si>
  <si>
    <t>Renovarea energetică a Grădiniței cu Program Normal Pinocchio</t>
  </si>
  <si>
    <t>Renovarea energetică a Grădiniței cu Program Prelungit Riki-Priki</t>
  </si>
  <si>
    <t>Creșterea eficienței energetice și reabilitarea imobilului clădire Secție Pediatrie</t>
  </si>
  <si>
    <t>Cresterea eficientei energetice si reabilitarea imobilului Muzeul Civilizației Dacice și Romane Deva - Magna Curia</t>
  </si>
  <si>
    <t>Renovare energetica Internat Scolar, strada N. Popeea din municipiul Caransebes</t>
  </si>
  <si>
    <t>Reabilitare și eficientizare energetică Cinematograf Dacia</t>
  </si>
  <si>
    <t>C5-B2.2.a-168</t>
  </si>
  <si>
    <t>C5-B2.2.a-151</t>
  </si>
  <si>
    <t>C5-B2.1.a-501</t>
  </si>
  <si>
    <t>C5-B2.1.a-572</t>
  </si>
  <si>
    <t>C5-B2.1.a-310</t>
  </si>
  <si>
    <t>C5-A3.1-404</t>
  </si>
  <si>
    <t>C5-B2.2.a-136</t>
  </si>
  <si>
    <t>C5-B2.1.a-528</t>
  </si>
  <si>
    <t>C5-B2.1.a-75</t>
  </si>
  <si>
    <t>C5-A3.1-401</t>
  </si>
  <si>
    <t>C5-A3.1-385</t>
  </si>
  <si>
    <t>C5-A3.1-406</t>
  </si>
  <si>
    <t>C5-A3.1-415</t>
  </si>
  <si>
    <t>C5-A3.1-399</t>
  </si>
  <si>
    <t>C5-A3.1-428</t>
  </si>
  <si>
    <t>C5-A3.1-410</t>
  </si>
  <si>
    <t>C5-A3.2-94</t>
  </si>
  <si>
    <t>C5-B2.1.b-51</t>
  </si>
  <si>
    <t>C5-B2.2.a-140</t>
  </si>
  <si>
    <t>C5-B2.2.a-141</t>
  </si>
  <si>
    <t>C5-B2.1.a-502</t>
  </si>
  <si>
    <t>C5-B2.1.a-498</t>
  </si>
  <si>
    <t>C5-B2.1.a-496</t>
  </si>
  <si>
    <t>C5-B2.1.a-517</t>
  </si>
  <si>
    <t>C5-B2.1.a-519</t>
  </si>
  <si>
    <t>C5-A3.1-417</t>
  </si>
  <si>
    <t>C5-A3.1-411</t>
  </si>
  <si>
    <t>C5-A1-53</t>
  </si>
  <si>
    <t>C5-A3.1-440</t>
  </si>
  <si>
    <t>C5-B2.1.a-308</t>
  </si>
  <si>
    <t>C5-B2.1.a-356</t>
  </si>
  <si>
    <t>C5-B2.1.a-361</t>
  </si>
  <si>
    <t>C5-B2.1.a-367</t>
  </si>
  <si>
    <t>C5-B2.1.a-460</t>
  </si>
  <si>
    <t>C5-B2.1.a-472</t>
  </si>
  <si>
    <t>C5-B2.1.a-484</t>
  </si>
  <si>
    <t>C5-B2.1.a-485</t>
  </si>
  <si>
    <t>C5-B2.1.a-531</t>
  </si>
  <si>
    <t>C5-B2.1.a-532</t>
  </si>
  <si>
    <t>C5-B2.1.a-551</t>
  </si>
  <si>
    <t>C5-B2.1.a-552</t>
  </si>
  <si>
    <t>C5-B2.1.a-553</t>
  </si>
  <si>
    <t>C5-B2.1.a-555</t>
  </si>
  <si>
    <t>C5-B2.1.a-562</t>
  </si>
  <si>
    <t>C5-B2.1.a-579</t>
  </si>
  <si>
    <t>C5-B2.2.a-153</t>
  </si>
  <si>
    <t>C5-B2.2.a-165</t>
  </si>
  <si>
    <t xml:space="preserve">Lista proiectelor selectate în vederea contractării în cadrul Planului Național de Redresare și Reziliență
Componenta 5 – Valul Renovării - Runda 1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</si>
</sst>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4" fontId="5" fillId="0" borderId="0" xfId="1" applyNumberFormat="1" applyFont="1" applyAlignment="1">
      <alignment vertical="center" wrapText="1"/>
    </xf>
    <xf numFmtId="14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14" fontId="5" fillId="0" borderId="0" xfId="1" applyNumberFormat="1" applyFont="1" applyAlignment="1">
      <alignment vertical="center" wrapText="1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</cellXfs>
  <cellStyles count="2">
    <cellStyle name="Normal" xfId="0" builtinId="0"/>
    <cellStyle name="Normal 3" xfId="1"/>
  </cellStyles>
  <dxfs count="4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zoomScale="70" zoomScaleNormal="70" zoomScalePageLayoutView="56" workbookViewId="0">
      <selection activeCell="H58" sqref="H58"/>
    </sheetView>
  </sheetViews>
  <sheetFormatPr defaultColWidth="9.109375" defaultRowHeight="14.4" x14ac:dyDescent="0.3"/>
  <cols>
    <col min="1" max="1" width="8" style="2" customWidth="1"/>
    <col min="2" max="2" width="16.109375" style="2" customWidth="1"/>
    <col min="3" max="3" width="17" style="2" customWidth="1"/>
    <col min="4" max="4" width="17.109375" style="2" customWidth="1"/>
    <col min="5" max="5" width="32.6640625" style="2" customWidth="1"/>
    <col min="6" max="6" width="19.5546875" style="2" customWidth="1"/>
    <col min="7" max="7" width="21.44140625" style="2" customWidth="1"/>
    <col min="8" max="8" width="111.109375" style="2" customWidth="1"/>
    <col min="9" max="11" width="20.6640625" style="2" customWidth="1"/>
    <col min="12" max="16384" width="9.109375" style="2"/>
  </cols>
  <sheetData>
    <row r="1" spans="1:11" s="1" customFormat="1" ht="31.8" customHeight="1" x14ac:dyDescent="0.3">
      <c r="C1" s="9" t="s">
        <v>151</v>
      </c>
      <c r="D1" s="8"/>
      <c r="E1" s="8"/>
      <c r="F1" s="8"/>
      <c r="G1" s="8"/>
      <c r="H1" s="8"/>
    </row>
    <row r="2" spans="1:11" s="1" customFormat="1" ht="12" customHeight="1" x14ac:dyDescent="0.3">
      <c r="C2" s="3"/>
    </row>
    <row r="3" spans="1:11" s="7" customFormat="1" ht="64.8" x14ac:dyDescent="0.3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</row>
    <row r="4" spans="1:11" ht="43.2" x14ac:dyDescent="0.3">
      <c r="A4" s="5">
        <f>IF(B4&lt;&gt;"",IF(ISNUMBER(A3),A3+1,1),"")</f>
        <v>1</v>
      </c>
      <c r="B4" s="10">
        <v>137545</v>
      </c>
      <c r="C4" s="14">
        <v>44901</v>
      </c>
      <c r="D4" s="10" t="s">
        <v>104</v>
      </c>
      <c r="E4" s="10" t="s">
        <v>12</v>
      </c>
      <c r="F4" s="10" t="s">
        <v>13</v>
      </c>
      <c r="G4" s="10" t="s">
        <v>14</v>
      </c>
      <c r="H4" s="10" t="s">
        <v>15</v>
      </c>
      <c r="I4" s="11">
        <v>3234213.9</v>
      </c>
      <c r="J4" s="11">
        <v>614500.64</v>
      </c>
      <c r="K4" s="11">
        <v>3848714.54</v>
      </c>
    </row>
    <row r="5" spans="1:11" ht="43.2" x14ac:dyDescent="0.3">
      <c r="A5" s="5">
        <f t="shared" ref="A5:A50" si="0">IF(B5&lt;&gt;"",IF(ISNUMBER(A4),A4+1,1),"")</f>
        <v>2</v>
      </c>
      <c r="B5" s="10">
        <v>137546</v>
      </c>
      <c r="C5" s="14">
        <v>44901</v>
      </c>
      <c r="D5" s="10" t="s">
        <v>105</v>
      </c>
      <c r="E5" s="10" t="s">
        <v>12</v>
      </c>
      <c r="F5" s="10" t="s">
        <v>16</v>
      </c>
      <c r="G5" s="10" t="s">
        <v>17</v>
      </c>
      <c r="H5" s="10" t="s">
        <v>18</v>
      </c>
      <c r="I5" s="11">
        <v>8321676.6699999999</v>
      </c>
      <c r="J5" s="11">
        <v>1581118.57</v>
      </c>
      <c r="K5" s="11">
        <v>9902795.2400000002</v>
      </c>
    </row>
    <row r="6" spans="1:11" ht="43.2" x14ac:dyDescent="0.3">
      <c r="A6" s="5">
        <f t="shared" si="0"/>
        <v>3</v>
      </c>
      <c r="B6" s="10">
        <v>137548</v>
      </c>
      <c r="C6" s="14">
        <v>44901</v>
      </c>
      <c r="D6" s="10" t="s">
        <v>106</v>
      </c>
      <c r="E6" s="10" t="s">
        <v>19</v>
      </c>
      <c r="F6" s="10" t="s">
        <v>16</v>
      </c>
      <c r="G6" s="10" t="s">
        <v>17</v>
      </c>
      <c r="H6" s="10" t="s">
        <v>20</v>
      </c>
      <c r="I6" s="11">
        <v>9370064.0899999999</v>
      </c>
      <c r="J6" s="11">
        <v>1780312.18</v>
      </c>
      <c r="K6" s="11">
        <v>11150376.27</v>
      </c>
    </row>
    <row r="7" spans="1:11" ht="43.2" x14ac:dyDescent="0.3">
      <c r="A7" s="5">
        <f t="shared" si="0"/>
        <v>4</v>
      </c>
      <c r="B7" s="10">
        <v>137549</v>
      </c>
      <c r="C7" s="14">
        <v>44901</v>
      </c>
      <c r="D7" s="10" t="s">
        <v>107</v>
      </c>
      <c r="E7" s="10" t="s">
        <v>19</v>
      </c>
      <c r="F7" s="10" t="s">
        <v>21</v>
      </c>
      <c r="G7" s="10" t="s">
        <v>22</v>
      </c>
      <c r="H7" s="10" t="s">
        <v>23</v>
      </c>
      <c r="I7" s="11">
        <v>15878403.17</v>
      </c>
      <c r="J7" s="11">
        <v>3016896.6</v>
      </c>
      <c r="K7" s="11">
        <v>18895299.77</v>
      </c>
    </row>
    <row r="8" spans="1:11" ht="43.2" x14ac:dyDescent="0.3">
      <c r="A8" s="5">
        <f t="shared" si="0"/>
        <v>5</v>
      </c>
      <c r="B8" s="10">
        <v>137550</v>
      </c>
      <c r="C8" s="14">
        <v>44901</v>
      </c>
      <c r="D8" s="10" t="s">
        <v>108</v>
      </c>
      <c r="E8" s="10" t="s">
        <v>19</v>
      </c>
      <c r="F8" s="10" t="s">
        <v>16</v>
      </c>
      <c r="G8" s="10" t="s">
        <v>17</v>
      </c>
      <c r="H8" s="10" t="s">
        <v>24</v>
      </c>
      <c r="I8" s="11">
        <v>14560486.109999999</v>
      </c>
      <c r="J8" s="11">
        <v>2766492.36</v>
      </c>
      <c r="K8" s="11">
        <v>17326978.469999999</v>
      </c>
    </row>
    <row r="9" spans="1:11" ht="43.2" x14ac:dyDescent="0.3">
      <c r="A9" s="5">
        <f t="shared" si="0"/>
        <v>6</v>
      </c>
      <c r="B9" s="10">
        <v>137553</v>
      </c>
      <c r="C9" s="14">
        <v>44901</v>
      </c>
      <c r="D9" s="10" t="s">
        <v>109</v>
      </c>
      <c r="E9" s="10" t="s">
        <v>25</v>
      </c>
      <c r="F9" s="10" t="s">
        <v>26</v>
      </c>
      <c r="G9" s="10" t="s">
        <v>17</v>
      </c>
      <c r="H9" s="10" t="s">
        <v>27</v>
      </c>
      <c r="I9" s="11">
        <v>5173757.7</v>
      </c>
      <c r="J9" s="11">
        <v>983013.96</v>
      </c>
      <c r="K9" s="11">
        <v>6156771.6600000001</v>
      </c>
    </row>
    <row r="10" spans="1:11" ht="43.2" x14ac:dyDescent="0.3">
      <c r="A10" s="5">
        <f t="shared" si="0"/>
        <v>7</v>
      </c>
      <c r="B10" s="10">
        <v>137554</v>
      </c>
      <c r="C10" s="14">
        <v>44901</v>
      </c>
      <c r="D10" s="10" t="s">
        <v>110</v>
      </c>
      <c r="E10" s="10" t="s">
        <v>12</v>
      </c>
      <c r="F10" s="10" t="s">
        <v>13</v>
      </c>
      <c r="G10" s="10" t="s">
        <v>14</v>
      </c>
      <c r="H10" s="10" t="s">
        <v>28</v>
      </c>
      <c r="I10" s="11">
        <v>5853090.2999999998</v>
      </c>
      <c r="J10" s="11">
        <v>1112087.1599999999</v>
      </c>
      <c r="K10" s="11">
        <v>6965177.46</v>
      </c>
    </row>
    <row r="11" spans="1:11" ht="43.2" x14ac:dyDescent="0.3">
      <c r="A11" s="5">
        <f t="shared" si="0"/>
        <v>8</v>
      </c>
      <c r="B11" s="10">
        <v>137555</v>
      </c>
      <c r="C11" s="14">
        <v>44901</v>
      </c>
      <c r="D11" s="10" t="s">
        <v>111</v>
      </c>
      <c r="E11" s="10" t="s">
        <v>19</v>
      </c>
      <c r="F11" s="10" t="s">
        <v>29</v>
      </c>
      <c r="G11" s="10" t="s">
        <v>30</v>
      </c>
      <c r="H11" s="10" t="s">
        <v>31</v>
      </c>
      <c r="I11" s="11">
        <v>5072743.9000000004</v>
      </c>
      <c r="J11" s="11">
        <v>963821.34</v>
      </c>
      <c r="K11" s="11">
        <v>6036565.2400000002</v>
      </c>
    </row>
    <row r="12" spans="1:11" ht="43.2" x14ac:dyDescent="0.3">
      <c r="A12" s="5">
        <f t="shared" si="0"/>
        <v>9</v>
      </c>
      <c r="B12" s="10">
        <v>137558</v>
      </c>
      <c r="C12" s="14">
        <v>44901</v>
      </c>
      <c r="D12" s="10" t="s">
        <v>112</v>
      </c>
      <c r="E12" s="10" t="s">
        <v>19</v>
      </c>
      <c r="F12" s="10" t="s">
        <v>13</v>
      </c>
      <c r="G12" s="10" t="s">
        <v>14</v>
      </c>
      <c r="H12" s="10" t="s">
        <v>32</v>
      </c>
      <c r="I12" s="11">
        <v>2800228.67</v>
      </c>
      <c r="J12" s="11">
        <v>532043.44999999995</v>
      </c>
      <c r="K12" s="11">
        <v>3332272.12</v>
      </c>
    </row>
    <row r="13" spans="1:11" ht="43.2" x14ac:dyDescent="0.3">
      <c r="A13" s="5">
        <f t="shared" si="0"/>
        <v>10</v>
      </c>
      <c r="B13" s="10">
        <v>137559</v>
      </c>
      <c r="C13" s="14">
        <v>44901</v>
      </c>
      <c r="D13" s="10" t="s">
        <v>113</v>
      </c>
      <c r="E13" s="10" t="s">
        <v>25</v>
      </c>
      <c r="F13" s="10" t="s">
        <v>33</v>
      </c>
      <c r="G13" s="10" t="s">
        <v>34</v>
      </c>
      <c r="H13" s="10" t="s">
        <v>35</v>
      </c>
      <c r="I13" s="11">
        <v>2243687.9</v>
      </c>
      <c r="J13" s="11">
        <v>426300.7</v>
      </c>
      <c r="K13" s="11">
        <v>2669988.6</v>
      </c>
    </row>
    <row r="14" spans="1:11" ht="43.2" x14ac:dyDescent="0.3">
      <c r="A14" s="5">
        <f t="shared" si="0"/>
        <v>11</v>
      </c>
      <c r="B14" s="10">
        <v>137560</v>
      </c>
      <c r="C14" s="14">
        <v>44901</v>
      </c>
      <c r="D14" s="10" t="s">
        <v>114</v>
      </c>
      <c r="E14" s="10" t="s">
        <v>25</v>
      </c>
      <c r="F14" s="10" t="s">
        <v>33</v>
      </c>
      <c r="G14" s="10" t="s">
        <v>34</v>
      </c>
      <c r="H14" s="10" t="s">
        <v>35</v>
      </c>
      <c r="I14" s="11">
        <v>6548470.9000000004</v>
      </c>
      <c r="J14" s="11">
        <v>1244209.47</v>
      </c>
      <c r="K14" s="11">
        <v>7792680.3700000001</v>
      </c>
    </row>
    <row r="15" spans="1:11" ht="57.6" x14ac:dyDescent="0.3">
      <c r="A15" s="5">
        <f t="shared" si="0"/>
        <v>12</v>
      </c>
      <c r="B15" s="10">
        <v>137561</v>
      </c>
      <c r="C15" s="14">
        <v>44901</v>
      </c>
      <c r="D15" s="10" t="s">
        <v>115</v>
      </c>
      <c r="E15" s="10" t="s">
        <v>25</v>
      </c>
      <c r="F15" s="10" t="s">
        <v>36</v>
      </c>
      <c r="G15" s="10" t="s">
        <v>37</v>
      </c>
      <c r="H15" s="10" t="s">
        <v>38</v>
      </c>
      <c r="I15" s="11">
        <v>7137304.5899999999</v>
      </c>
      <c r="J15" s="11">
        <v>1356087.87</v>
      </c>
      <c r="K15" s="11">
        <v>8493392.4600000009</v>
      </c>
    </row>
    <row r="16" spans="1:11" ht="43.2" x14ac:dyDescent="0.3">
      <c r="A16" s="5">
        <f t="shared" si="0"/>
        <v>13</v>
      </c>
      <c r="B16" s="10">
        <v>137562</v>
      </c>
      <c r="C16" s="14">
        <v>44901</v>
      </c>
      <c r="D16" s="10" t="s">
        <v>116</v>
      </c>
      <c r="E16" s="10" t="s">
        <v>25</v>
      </c>
      <c r="F16" s="10" t="s">
        <v>39</v>
      </c>
      <c r="G16" s="10" t="s">
        <v>34</v>
      </c>
      <c r="H16" s="10" t="s">
        <v>40</v>
      </c>
      <c r="I16" s="11">
        <v>2419999.3199999998</v>
      </c>
      <c r="J16" s="11">
        <v>459799.87</v>
      </c>
      <c r="K16" s="11">
        <v>2879799.19</v>
      </c>
    </row>
    <row r="17" spans="1:11" ht="43.2" x14ac:dyDescent="0.3">
      <c r="A17" s="5">
        <f t="shared" si="0"/>
        <v>14</v>
      </c>
      <c r="B17" s="10">
        <v>137564</v>
      </c>
      <c r="C17" s="14">
        <v>44901</v>
      </c>
      <c r="D17" s="10" t="s">
        <v>117</v>
      </c>
      <c r="E17" s="10" t="s">
        <v>25</v>
      </c>
      <c r="F17" s="10" t="s">
        <v>41</v>
      </c>
      <c r="G17" s="10" t="s">
        <v>41</v>
      </c>
      <c r="H17" s="10" t="s">
        <v>42</v>
      </c>
      <c r="I17" s="11">
        <v>10791237.73</v>
      </c>
      <c r="J17" s="11">
        <v>2050335.17</v>
      </c>
      <c r="K17" s="11">
        <v>12841572.9</v>
      </c>
    </row>
    <row r="18" spans="1:11" ht="43.2" x14ac:dyDescent="0.3">
      <c r="A18" s="5">
        <f t="shared" si="0"/>
        <v>15</v>
      </c>
      <c r="B18" s="10">
        <v>137565</v>
      </c>
      <c r="C18" s="14">
        <v>44901</v>
      </c>
      <c r="D18" s="10" t="s">
        <v>118</v>
      </c>
      <c r="E18" s="10" t="s">
        <v>25</v>
      </c>
      <c r="F18" s="10" t="s">
        <v>41</v>
      </c>
      <c r="G18" s="10" t="s">
        <v>41</v>
      </c>
      <c r="H18" s="10" t="s">
        <v>43</v>
      </c>
      <c r="I18" s="11">
        <v>11652355.800000001</v>
      </c>
      <c r="J18" s="11">
        <v>2213947.6</v>
      </c>
      <c r="K18" s="11">
        <v>13866303.4</v>
      </c>
    </row>
    <row r="19" spans="1:11" ht="43.2" x14ac:dyDescent="0.3">
      <c r="A19" s="5">
        <f t="shared" si="0"/>
        <v>16</v>
      </c>
      <c r="B19" s="10">
        <v>137567</v>
      </c>
      <c r="C19" s="14">
        <v>44901</v>
      </c>
      <c r="D19" s="10" t="s">
        <v>119</v>
      </c>
      <c r="E19" s="10" t="s">
        <v>25</v>
      </c>
      <c r="F19" s="10" t="s">
        <v>44</v>
      </c>
      <c r="G19" s="10" t="s">
        <v>41</v>
      </c>
      <c r="H19" s="10" t="s">
        <v>45</v>
      </c>
      <c r="I19" s="11">
        <v>13139916.98</v>
      </c>
      <c r="J19" s="11">
        <v>2496584.23</v>
      </c>
      <c r="K19" s="11">
        <v>15636501.210000001</v>
      </c>
    </row>
    <row r="20" spans="1:11" ht="43.2" x14ac:dyDescent="0.3">
      <c r="A20" s="5">
        <f t="shared" si="0"/>
        <v>17</v>
      </c>
      <c r="B20" s="10">
        <v>137569</v>
      </c>
      <c r="C20" s="14">
        <v>44901</v>
      </c>
      <c r="D20" s="10" t="s">
        <v>120</v>
      </c>
      <c r="E20" s="10" t="s">
        <v>46</v>
      </c>
      <c r="F20" s="10" t="s">
        <v>47</v>
      </c>
      <c r="G20" s="10" t="s">
        <v>34</v>
      </c>
      <c r="H20" s="10" t="s">
        <v>48</v>
      </c>
      <c r="I20" s="11">
        <v>2038945.42</v>
      </c>
      <c r="J20" s="11">
        <v>387399.63</v>
      </c>
      <c r="K20" s="11">
        <v>2426345.0499999998</v>
      </c>
    </row>
    <row r="21" spans="1:11" ht="43.2" x14ac:dyDescent="0.3">
      <c r="A21" s="5">
        <f t="shared" si="0"/>
        <v>18</v>
      </c>
      <c r="B21" s="10">
        <v>137571</v>
      </c>
      <c r="C21" s="14">
        <v>44901</v>
      </c>
      <c r="D21" s="10" t="s">
        <v>121</v>
      </c>
      <c r="E21" s="10" t="s">
        <v>49</v>
      </c>
      <c r="F21" s="10" t="s">
        <v>50</v>
      </c>
      <c r="G21" s="10" t="s">
        <v>51</v>
      </c>
      <c r="H21" s="10" t="s">
        <v>52</v>
      </c>
      <c r="I21" s="11">
        <v>4329416.2</v>
      </c>
      <c r="J21" s="11">
        <v>822589.08</v>
      </c>
      <c r="K21" s="11">
        <v>5152005.28</v>
      </c>
    </row>
    <row r="22" spans="1:11" ht="43.2" x14ac:dyDescent="0.3">
      <c r="A22" s="5">
        <f t="shared" si="0"/>
        <v>19</v>
      </c>
      <c r="B22" s="10">
        <v>137575</v>
      </c>
      <c r="C22" s="14">
        <v>44901</v>
      </c>
      <c r="D22" s="10" t="s">
        <v>122</v>
      </c>
      <c r="E22" s="10" t="s">
        <v>12</v>
      </c>
      <c r="F22" s="10" t="s">
        <v>53</v>
      </c>
      <c r="G22" s="10" t="s">
        <v>54</v>
      </c>
      <c r="H22" s="10" t="s">
        <v>55</v>
      </c>
      <c r="I22" s="11">
        <v>8585188.8000000007</v>
      </c>
      <c r="J22" s="11">
        <v>1631185.87</v>
      </c>
      <c r="K22" s="11">
        <v>10216374.670000002</v>
      </c>
    </row>
    <row r="23" spans="1:11" ht="43.2" x14ac:dyDescent="0.3">
      <c r="A23" s="5">
        <f t="shared" si="0"/>
        <v>20</v>
      </c>
      <c r="B23" s="10">
        <v>137576</v>
      </c>
      <c r="C23" s="14">
        <v>44901</v>
      </c>
      <c r="D23" s="10" t="s">
        <v>123</v>
      </c>
      <c r="E23" s="10" t="s">
        <v>12</v>
      </c>
      <c r="F23" s="10" t="s">
        <v>53</v>
      </c>
      <c r="G23" s="10" t="s">
        <v>54</v>
      </c>
      <c r="H23" s="10" t="s">
        <v>56</v>
      </c>
      <c r="I23" s="11">
        <v>5781711.1500000004</v>
      </c>
      <c r="J23" s="11">
        <v>1098525.1200000001</v>
      </c>
      <c r="K23" s="11">
        <v>6880236.2700000005</v>
      </c>
    </row>
    <row r="24" spans="1:11" ht="43.2" x14ac:dyDescent="0.3">
      <c r="A24" s="5">
        <f t="shared" si="0"/>
        <v>21</v>
      </c>
      <c r="B24" s="10">
        <v>137579</v>
      </c>
      <c r="C24" s="14">
        <v>44901</v>
      </c>
      <c r="D24" s="10" t="s">
        <v>124</v>
      </c>
      <c r="E24" s="10" t="s">
        <v>19</v>
      </c>
      <c r="F24" s="10" t="s">
        <v>53</v>
      </c>
      <c r="G24" s="10" t="s">
        <v>54</v>
      </c>
      <c r="H24" s="10" t="s">
        <v>57</v>
      </c>
      <c r="I24" s="11">
        <v>9675490.0600000005</v>
      </c>
      <c r="J24" s="11">
        <v>1838343.11</v>
      </c>
      <c r="K24" s="11">
        <v>11513833.17</v>
      </c>
    </row>
    <row r="25" spans="1:11" ht="43.2" x14ac:dyDescent="0.3">
      <c r="A25" s="5">
        <f t="shared" si="0"/>
        <v>22</v>
      </c>
      <c r="B25" s="10">
        <v>137580</v>
      </c>
      <c r="C25" s="14">
        <v>44901</v>
      </c>
      <c r="D25" s="10" t="s">
        <v>125</v>
      </c>
      <c r="E25" s="10" t="s">
        <v>19</v>
      </c>
      <c r="F25" s="10" t="s">
        <v>58</v>
      </c>
      <c r="G25" s="10" t="s">
        <v>59</v>
      </c>
      <c r="H25" s="10" t="s">
        <v>60</v>
      </c>
      <c r="I25" s="11">
        <v>1589835.19</v>
      </c>
      <c r="J25" s="11">
        <v>302068.69</v>
      </c>
      <c r="K25" s="11">
        <v>1891903.88</v>
      </c>
    </row>
    <row r="26" spans="1:11" ht="43.2" x14ac:dyDescent="0.3">
      <c r="A26" s="5">
        <f t="shared" si="0"/>
        <v>23</v>
      </c>
      <c r="B26" s="10">
        <v>137581</v>
      </c>
      <c r="C26" s="14">
        <v>44901</v>
      </c>
      <c r="D26" s="10" t="s">
        <v>126</v>
      </c>
      <c r="E26" s="10" t="s">
        <v>19</v>
      </c>
      <c r="F26" s="10" t="s">
        <v>58</v>
      </c>
      <c r="G26" s="10" t="s">
        <v>59</v>
      </c>
      <c r="H26" s="10" t="s">
        <v>61</v>
      </c>
      <c r="I26" s="11">
        <v>4977440.42</v>
      </c>
      <c r="J26" s="11">
        <v>945713.68</v>
      </c>
      <c r="K26" s="11">
        <v>5923154.0999999996</v>
      </c>
    </row>
    <row r="27" spans="1:11" ht="43.2" x14ac:dyDescent="0.3">
      <c r="A27" s="5">
        <f t="shared" si="0"/>
        <v>24</v>
      </c>
      <c r="B27" s="10">
        <v>137582</v>
      </c>
      <c r="C27" s="14">
        <v>44901</v>
      </c>
      <c r="D27" s="10" t="s">
        <v>127</v>
      </c>
      <c r="E27" s="10" t="s">
        <v>19</v>
      </c>
      <c r="F27" s="10" t="s">
        <v>62</v>
      </c>
      <c r="G27" s="10" t="s">
        <v>54</v>
      </c>
      <c r="H27" s="10" t="s">
        <v>63</v>
      </c>
      <c r="I27" s="11">
        <v>4981772.4000000004</v>
      </c>
      <c r="J27" s="11">
        <v>946536.76</v>
      </c>
      <c r="K27" s="11">
        <v>5928309.1600000001</v>
      </c>
    </row>
    <row r="28" spans="1:11" ht="43.2" x14ac:dyDescent="0.3">
      <c r="A28" s="5">
        <f t="shared" si="0"/>
        <v>25</v>
      </c>
      <c r="B28" s="10">
        <v>137583</v>
      </c>
      <c r="C28" s="14">
        <v>44901</v>
      </c>
      <c r="D28" s="10" t="s">
        <v>128</v>
      </c>
      <c r="E28" s="10" t="s">
        <v>19</v>
      </c>
      <c r="F28" s="10" t="s">
        <v>62</v>
      </c>
      <c r="G28" s="10" t="s">
        <v>54</v>
      </c>
      <c r="H28" s="10" t="s">
        <v>64</v>
      </c>
      <c r="I28" s="11">
        <v>24094450.510000002</v>
      </c>
      <c r="J28" s="11">
        <v>4577945.5999999996</v>
      </c>
      <c r="K28" s="11">
        <v>28672396.109999999</v>
      </c>
    </row>
    <row r="29" spans="1:11" ht="43.2" x14ac:dyDescent="0.3">
      <c r="A29" s="5">
        <f t="shared" si="0"/>
        <v>26</v>
      </c>
      <c r="B29" s="10">
        <v>137584</v>
      </c>
      <c r="C29" s="14">
        <v>44901</v>
      </c>
      <c r="D29" s="10" t="s">
        <v>129</v>
      </c>
      <c r="E29" s="10" t="s">
        <v>25</v>
      </c>
      <c r="F29" s="10" t="s">
        <v>65</v>
      </c>
      <c r="G29" s="10" t="s">
        <v>66</v>
      </c>
      <c r="H29" s="10" t="s">
        <v>67</v>
      </c>
      <c r="I29" s="11">
        <v>3056996.7</v>
      </c>
      <c r="J29" s="11">
        <v>580829.37</v>
      </c>
      <c r="K29" s="11">
        <v>3637826.0700000003</v>
      </c>
    </row>
    <row r="30" spans="1:11" ht="43.2" x14ac:dyDescent="0.3">
      <c r="A30" s="5">
        <f t="shared" si="0"/>
        <v>27</v>
      </c>
      <c r="B30" s="10">
        <v>137585</v>
      </c>
      <c r="C30" s="14">
        <v>44901</v>
      </c>
      <c r="D30" s="10" t="s">
        <v>130</v>
      </c>
      <c r="E30" s="10" t="s">
        <v>25</v>
      </c>
      <c r="F30" s="10" t="s">
        <v>65</v>
      </c>
      <c r="G30" s="10" t="s">
        <v>66</v>
      </c>
      <c r="H30" s="10" t="s">
        <v>68</v>
      </c>
      <c r="I30" s="11">
        <v>3335621.52</v>
      </c>
      <c r="J30" s="11">
        <v>633768.09</v>
      </c>
      <c r="K30" s="11">
        <v>3969389.61</v>
      </c>
    </row>
    <row r="31" spans="1:11" ht="43.2" x14ac:dyDescent="0.3">
      <c r="A31" s="5">
        <f t="shared" si="0"/>
        <v>28</v>
      </c>
      <c r="B31" s="10">
        <v>137587</v>
      </c>
      <c r="C31" s="14">
        <v>44901</v>
      </c>
      <c r="D31" s="10" t="s">
        <v>131</v>
      </c>
      <c r="E31" s="10" t="s">
        <v>69</v>
      </c>
      <c r="F31" s="10" t="s">
        <v>66</v>
      </c>
      <c r="G31" s="10" t="s">
        <v>66</v>
      </c>
      <c r="H31" s="10" t="s">
        <v>70</v>
      </c>
      <c r="I31" s="11">
        <v>1814261.09</v>
      </c>
      <c r="J31" s="11">
        <v>344709.61</v>
      </c>
      <c r="K31" s="11">
        <v>2158970.7000000002</v>
      </c>
    </row>
    <row r="32" spans="1:11" ht="43.2" x14ac:dyDescent="0.3">
      <c r="A32" s="5">
        <f t="shared" si="0"/>
        <v>29</v>
      </c>
      <c r="B32" s="10">
        <v>137588</v>
      </c>
      <c r="C32" s="14">
        <v>44901</v>
      </c>
      <c r="D32" s="10" t="s">
        <v>132</v>
      </c>
      <c r="E32" s="10" t="s">
        <v>25</v>
      </c>
      <c r="F32" s="10" t="s">
        <v>71</v>
      </c>
      <c r="G32" s="10" t="s">
        <v>72</v>
      </c>
      <c r="H32" s="10" t="s">
        <v>73</v>
      </c>
      <c r="I32" s="11">
        <v>18615682.32</v>
      </c>
      <c r="J32" s="11">
        <v>3536979.64</v>
      </c>
      <c r="K32" s="11">
        <v>22152661.960000001</v>
      </c>
    </row>
    <row r="33" spans="1:11" ht="57.6" x14ac:dyDescent="0.3">
      <c r="A33" s="5">
        <f t="shared" si="0"/>
        <v>30</v>
      </c>
      <c r="B33" s="10">
        <v>137590</v>
      </c>
      <c r="C33" s="14">
        <v>44901</v>
      </c>
      <c r="D33" s="10" t="s">
        <v>133</v>
      </c>
      <c r="E33" s="10" t="s">
        <v>19</v>
      </c>
      <c r="F33" s="10" t="s">
        <v>74</v>
      </c>
      <c r="G33" s="10" t="s">
        <v>75</v>
      </c>
      <c r="H33" s="10" t="s">
        <v>76</v>
      </c>
      <c r="I33" s="11">
        <v>9331076.3000000007</v>
      </c>
      <c r="J33" s="11">
        <v>1772904.5</v>
      </c>
      <c r="K33" s="11">
        <v>11103980.800000001</v>
      </c>
    </row>
    <row r="34" spans="1:11" ht="43.2" x14ac:dyDescent="0.3">
      <c r="A34" s="5">
        <f t="shared" si="0"/>
        <v>31</v>
      </c>
      <c r="B34" s="10">
        <v>137592</v>
      </c>
      <c r="C34" s="14">
        <v>44901</v>
      </c>
      <c r="D34" s="10" t="s">
        <v>134</v>
      </c>
      <c r="E34" s="10" t="s">
        <v>19</v>
      </c>
      <c r="F34" s="10" t="s">
        <v>77</v>
      </c>
      <c r="G34" s="10" t="s">
        <v>78</v>
      </c>
      <c r="H34" s="10" t="s">
        <v>79</v>
      </c>
      <c r="I34" s="11">
        <v>6931161.5999999996</v>
      </c>
      <c r="J34" s="11">
        <v>1316920.7</v>
      </c>
      <c r="K34" s="11">
        <v>8248082.2999999998</v>
      </c>
    </row>
    <row r="35" spans="1:11" ht="43.2" x14ac:dyDescent="0.3">
      <c r="A35" s="5">
        <f t="shared" si="0"/>
        <v>32</v>
      </c>
      <c r="B35" s="10">
        <v>137594</v>
      </c>
      <c r="C35" s="14">
        <v>44901</v>
      </c>
      <c r="D35" s="10" t="s">
        <v>135</v>
      </c>
      <c r="E35" s="10" t="s">
        <v>19</v>
      </c>
      <c r="F35" s="10" t="s">
        <v>80</v>
      </c>
      <c r="G35" s="10" t="s">
        <v>81</v>
      </c>
      <c r="H35" s="10" t="s">
        <v>82</v>
      </c>
      <c r="I35" s="11">
        <v>15053616.6</v>
      </c>
      <c r="J35" s="11">
        <v>2860187.15</v>
      </c>
      <c r="K35" s="11">
        <v>17913803.75</v>
      </c>
    </row>
    <row r="36" spans="1:11" ht="57.6" x14ac:dyDescent="0.3">
      <c r="A36" s="5">
        <f t="shared" si="0"/>
        <v>33</v>
      </c>
      <c r="B36" s="10">
        <v>137595</v>
      </c>
      <c r="C36" s="14">
        <v>44901</v>
      </c>
      <c r="D36" s="10" t="s">
        <v>136</v>
      </c>
      <c r="E36" s="10" t="s">
        <v>19</v>
      </c>
      <c r="F36" s="10" t="s">
        <v>74</v>
      </c>
      <c r="G36" s="10" t="s">
        <v>75</v>
      </c>
      <c r="H36" s="10" t="s">
        <v>83</v>
      </c>
      <c r="I36" s="11">
        <v>10288443</v>
      </c>
      <c r="J36" s="11">
        <v>1954804.17</v>
      </c>
      <c r="K36" s="11">
        <v>12243247.17</v>
      </c>
    </row>
    <row r="37" spans="1:11" ht="43.2" x14ac:dyDescent="0.3">
      <c r="A37" s="5">
        <f t="shared" si="0"/>
        <v>34</v>
      </c>
      <c r="B37" s="10">
        <v>137597</v>
      </c>
      <c r="C37" s="14">
        <v>44901</v>
      </c>
      <c r="D37" s="10" t="s">
        <v>137</v>
      </c>
      <c r="E37" s="10" t="s">
        <v>19</v>
      </c>
      <c r="F37" s="10" t="s">
        <v>84</v>
      </c>
      <c r="G37" s="10" t="s">
        <v>75</v>
      </c>
      <c r="H37" s="10" t="s">
        <v>85</v>
      </c>
      <c r="I37" s="11">
        <v>6855352.0199999996</v>
      </c>
      <c r="J37" s="11">
        <v>1302516.8799999999</v>
      </c>
      <c r="K37" s="11">
        <v>8157868.8999999994</v>
      </c>
    </row>
    <row r="38" spans="1:11" ht="43.2" x14ac:dyDescent="0.3">
      <c r="A38" s="5">
        <f t="shared" si="0"/>
        <v>35</v>
      </c>
      <c r="B38" s="10">
        <v>137599</v>
      </c>
      <c r="C38" s="14">
        <v>44901</v>
      </c>
      <c r="D38" s="10" t="s">
        <v>138</v>
      </c>
      <c r="E38" s="10" t="s">
        <v>19</v>
      </c>
      <c r="F38" s="10" t="s">
        <v>84</v>
      </c>
      <c r="G38" s="10" t="s">
        <v>75</v>
      </c>
      <c r="H38" s="10" t="s">
        <v>86</v>
      </c>
      <c r="I38" s="11">
        <v>7985997.7599999998</v>
      </c>
      <c r="J38" s="11">
        <v>1517339.57</v>
      </c>
      <c r="K38" s="11">
        <v>9503337.3300000001</v>
      </c>
    </row>
    <row r="39" spans="1:11" ht="57.6" x14ac:dyDescent="0.3">
      <c r="A39" s="5">
        <f t="shared" si="0"/>
        <v>36</v>
      </c>
      <c r="B39" s="10">
        <v>137603</v>
      </c>
      <c r="C39" s="14">
        <v>44901</v>
      </c>
      <c r="D39" s="10" t="s">
        <v>139</v>
      </c>
      <c r="E39" s="10" t="s">
        <v>19</v>
      </c>
      <c r="F39" s="10" t="s">
        <v>74</v>
      </c>
      <c r="G39" s="10" t="s">
        <v>75</v>
      </c>
      <c r="H39" s="10" t="s">
        <v>87</v>
      </c>
      <c r="I39" s="11">
        <v>5820009.7599999998</v>
      </c>
      <c r="J39" s="11">
        <v>1105801.8500000001</v>
      </c>
      <c r="K39" s="11">
        <v>6925811.6099999994</v>
      </c>
    </row>
    <row r="40" spans="1:11" ht="57.6" x14ac:dyDescent="0.3">
      <c r="A40" s="5">
        <f t="shared" si="0"/>
        <v>37</v>
      </c>
      <c r="B40" s="10">
        <v>137604</v>
      </c>
      <c r="C40" s="14">
        <v>44901</v>
      </c>
      <c r="D40" s="10" t="s">
        <v>140</v>
      </c>
      <c r="E40" s="10" t="s">
        <v>19</v>
      </c>
      <c r="F40" s="10" t="s">
        <v>74</v>
      </c>
      <c r="G40" s="10" t="s">
        <v>75</v>
      </c>
      <c r="H40" s="10" t="s">
        <v>88</v>
      </c>
      <c r="I40" s="11">
        <v>2989063.44</v>
      </c>
      <c r="J40" s="11">
        <v>567922.05000000005</v>
      </c>
      <c r="K40" s="11">
        <v>3556985.49</v>
      </c>
    </row>
    <row r="41" spans="1:11" ht="43.2" x14ac:dyDescent="0.3">
      <c r="A41" s="5">
        <f t="shared" si="0"/>
        <v>38</v>
      </c>
      <c r="B41" s="10">
        <v>137606</v>
      </c>
      <c r="C41" s="14">
        <v>44901</v>
      </c>
      <c r="D41" s="10" t="s">
        <v>141</v>
      </c>
      <c r="E41" s="10" t="s">
        <v>19</v>
      </c>
      <c r="F41" s="10" t="s">
        <v>89</v>
      </c>
      <c r="G41" s="10" t="s">
        <v>90</v>
      </c>
      <c r="H41" s="10" t="s">
        <v>91</v>
      </c>
      <c r="I41" s="11">
        <v>4197684.74</v>
      </c>
      <c r="J41" s="11">
        <v>797560.1</v>
      </c>
      <c r="K41" s="11">
        <v>4995244.84</v>
      </c>
    </row>
    <row r="42" spans="1:11" ht="43.2" x14ac:dyDescent="0.3">
      <c r="A42" s="5">
        <f t="shared" si="0"/>
        <v>39</v>
      </c>
      <c r="B42" s="10">
        <v>137607</v>
      </c>
      <c r="C42" s="14">
        <v>44901</v>
      </c>
      <c r="D42" s="10" t="s">
        <v>142</v>
      </c>
      <c r="E42" s="10" t="s">
        <v>19</v>
      </c>
      <c r="F42" s="10" t="s">
        <v>89</v>
      </c>
      <c r="G42" s="10" t="s">
        <v>90</v>
      </c>
      <c r="H42" s="10" t="s">
        <v>92</v>
      </c>
      <c r="I42" s="11">
        <v>3667017.68</v>
      </c>
      <c r="J42" s="11">
        <v>696733.36</v>
      </c>
      <c r="K42" s="11">
        <v>4363751.04</v>
      </c>
    </row>
    <row r="43" spans="1:11" ht="43.2" x14ac:dyDescent="0.3">
      <c r="A43" s="5">
        <f t="shared" si="0"/>
        <v>40</v>
      </c>
      <c r="B43" s="10">
        <v>137609</v>
      </c>
      <c r="C43" s="14">
        <v>44901</v>
      </c>
      <c r="D43" s="10" t="s">
        <v>143</v>
      </c>
      <c r="E43" s="10" t="s">
        <v>19</v>
      </c>
      <c r="F43" s="10" t="s">
        <v>93</v>
      </c>
      <c r="G43" s="10" t="s">
        <v>94</v>
      </c>
      <c r="H43" s="10" t="s">
        <v>95</v>
      </c>
      <c r="I43" s="11">
        <v>2111838.2999999998</v>
      </c>
      <c r="J43" s="11">
        <v>401249.28000000003</v>
      </c>
      <c r="K43" s="11">
        <v>2513087.58</v>
      </c>
    </row>
    <row r="44" spans="1:11" ht="43.2" x14ac:dyDescent="0.3">
      <c r="A44" s="5">
        <f t="shared" si="0"/>
        <v>41</v>
      </c>
      <c r="B44" s="10">
        <v>137610</v>
      </c>
      <c r="C44" s="14">
        <v>44901</v>
      </c>
      <c r="D44" s="10" t="s">
        <v>144</v>
      </c>
      <c r="E44" s="10" t="s">
        <v>19</v>
      </c>
      <c r="F44" s="10" t="s">
        <v>96</v>
      </c>
      <c r="G44" s="10" t="s">
        <v>90</v>
      </c>
      <c r="H44" s="10" t="s">
        <v>97</v>
      </c>
      <c r="I44" s="11">
        <v>8031483.5</v>
      </c>
      <c r="J44" s="11">
        <v>1525981.87</v>
      </c>
      <c r="K44" s="11">
        <v>9557465.370000001</v>
      </c>
    </row>
    <row r="45" spans="1:11" ht="43.2" x14ac:dyDescent="0.3">
      <c r="A45" s="5">
        <f t="shared" si="0"/>
        <v>42</v>
      </c>
      <c r="B45" s="10">
        <v>137612</v>
      </c>
      <c r="C45" s="14">
        <v>44901</v>
      </c>
      <c r="D45" s="10" t="s">
        <v>145</v>
      </c>
      <c r="E45" s="10" t="s">
        <v>19</v>
      </c>
      <c r="F45" s="10" t="s">
        <v>96</v>
      </c>
      <c r="G45" s="10" t="s">
        <v>90</v>
      </c>
      <c r="H45" s="10" t="s">
        <v>98</v>
      </c>
      <c r="I45" s="11">
        <v>1429552.08</v>
      </c>
      <c r="J45" s="11">
        <v>271614.90000000002</v>
      </c>
      <c r="K45" s="11">
        <v>1701166.98</v>
      </c>
    </row>
    <row r="46" spans="1:11" ht="43.2" x14ac:dyDescent="0.3">
      <c r="A46" s="5">
        <f t="shared" si="0"/>
        <v>43</v>
      </c>
      <c r="B46" s="10">
        <v>137613</v>
      </c>
      <c r="C46" s="14">
        <v>44901</v>
      </c>
      <c r="D46" s="10" t="s">
        <v>146</v>
      </c>
      <c r="E46" s="10" t="s">
        <v>19</v>
      </c>
      <c r="F46" s="10" t="s">
        <v>96</v>
      </c>
      <c r="G46" s="10" t="s">
        <v>90</v>
      </c>
      <c r="H46" s="10" t="s">
        <v>99</v>
      </c>
      <c r="I46" s="11">
        <v>5170213.3600000003</v>
      </c>
      <c r="J46" s="11">
        <v>982340.54</v>
      </c>
      <c r="K46" s="11">
        <v>6152553.9000000004</v>
      </c>
    </row>
    <row r="47" spans="1:11" ht="57.6" x14ac:dyDescent="0.3">
      <c r="A47" s="5">
        <f t="shared" si="0"/>
        <v>44</v>
      </c>
      <c r="B47" s="10">
        <v>137614</v>
      </c>
      <c r="C47" s="14">
        <v>44901</v>
      </c>
      <c r="D47" s="10" t="s">
        <v>147</v>
      </c>
      <c r="E47" s="10" t="s">
        <v>19</v>
      </c>
      <c r="F47" s="10" t="s">
        <v>74</v>
      </c>
      <c r="G47" s="10" t="s">
        <v>75</v>
      </c>
      <c r="H47" s="10" t="s">
        <v>100</v>
      </c>
      <c r="I47" s="11">
        <v>4001446.23</v>
      </c>
      <c r="J47" s="11">
        <v>760274.78</v>
      </c>
      <c r="K47" s="11">
        <v>4761721.01</v>
      </c>
    </row>
    <row r="48" spans="1:11" ht="57.6" x14ac:dyDescent="0.3">
      <c r="A48" s="5">
        <f t="shared" si="0"/>
        <v>45</v>
      </c>
      <c r="B48" s="10">
        <v>137617</v>
      </c>
      <c r="C48" s="14">
        <v>44901</v>
      </c>
      <c r="D48" s="10" t="s">
        <v>148</v>
      </c>
      <c r="E48" s="10" t="s">
        <v>19</v>
      </c>
      <c r="F48" s="10" t="s">
        <v>74</v>
      </c>
      <c r="G48" s="10" t="s">
        <v>75</v>
      </c>
      <c r="H48" s="10" t="s">
        <v>101</v>
      </c>
      <c r="I48" s="11">
        <v>5196205.21</v>
      </c>
      <c r="J48" s="11">
        <v>987278.99</v>
      </c>
      <c r="K48" s="11">
        <v>6183484.2000000002</v>
      </c>
    </row>
    <row r="49" spans="1:11" ht="43.2" x14ac:dyDescent="0.3">
      <c r="A49" s="5">
        <f t="shared" si="0"/>
        <v>46</v>
      </c>
      <c r="B49" s="10">
        <v>137618</v>
      </c>
      <c r="C49" s="14">
        <v>44901</v>
      </c>
      <c r="D49" s="10" t="s">
        <v>149</v>
      </c>
      <c r="E49" s="10" t="s">
        <v>12</v>
      </c>
      <c r="F49" s="10" t="s">
        <v>89</v>
      </c>
      <c r="G49" s="10" t="s">
        <v>90</v>
      </c>
      <c r="H49" s="10" t="s">
        <v>102</v>
      </c>
      <c r="I49" s="11">
        <v>6608724.75</v>
      </c>
      <c r="J49" s="11">
        <v>1255657.7</v>
      </c>
      <c r="K49" s="11">
        <v>7864382.4500000002</v>
      </c>
    </row>
    <row r="50" spans="1:11" ht="43.2" x14ac:dyDescent="0.3">
      <c r="A50" s="5">
        <f t="shared" si="0"/>
        <v>47</v>
      </c>
      <c r="B50" s="10">
        <v>137619</v>
      </c>
      <c r="C50" s="14">
        <v>44901</v>
      </c>
      <c r="D50" s="10" t="s">
        <v>150</v>
      </c>
      <c r="E50" s="10" t="s">
        <v>12</v>
      </c>
      <c r="F50" s="10" t="s">
        <v>96</v>
      </c>
      <c r="G50" s="10" t="s">
        <v>90</v>
      </c>
      <c r="H50" s="10" t="s">
        <v>103</v>
      </c>
      <c r="I50" s="11">
        <v>3372049.5</v>
      </c>
      <c r="J50" s="11">
        <v>640689.41</v>
      </c>
      <c r="K50" s="11">
        <v>4012738.91</v>
      </c>
    </row>
    <row r="51" spans="1:11" ht="35.25" hidden="1" customHeight="1" x14ac:dyDescent="0.3">
      <c r="C51" s="12"/>
      <c r="E51" s="13"/>
      <c r="I51" s="6"/>
      <c r="J51" s="6"/>
      <c r="K51" s="6"/>
    </row>
    <row r="52" spans="1:11" hidden="1" x14ac:dyDescent="0.3">
      <c r="I52" s="6"/>
      <c r="J52" s="6"/>
      <c r="K52" s="6"/>
    </row>
    <row r="53" spans="1:11" hidden="1" x14ac:dyDescent="0.3">
      <c r="I53" s="6"/>
      <c r="J53" s="6"/>
      <c r="K53" s="6"/>
    </row>
    <row r="54" spans="1:11" ht="16.2" x14ac:dyDescent="0.3">
      <c r="H54" s="15" t="s">
        <v>11</v>
      </c>
      <c r="I54" s="16">
        <f>SUM(I4:I53)</f>
        <v>326115385.34000003</v>
      </c>
      <c r="J54" s="16">
        <f>SUM(J4:J53)</f>
        <v>61961923.220000006</v>
      </c>
      <c r="K54" s="16">
        <f>SUM(I54:J54)</f>
        <v>388077308.56000006</v>
      </c>
    </row>
    <row r="55" spans="1:11" ht="16.2" x14ac:dyDescent="0.3">
      <c r="H55" s="3"/>
      <c r="I55" s="3"/>
      <c r="J55" s="3"/>
      <c r="K55" s="3"/>
    </row>
  </sheetData>
  <autoFilter ref="A3:K3"/>
  <mergeCells count="1">
    <mergeCell ref="C1:H1"/>
  </mergeCells>
  <conditionalFormatting sqref="B4:C50">
    <cfRule type="cellIs" dxfId="3" priority="4" operator="equal">
      <formula>0</formula>
    </cfRule>
  </conditionalFormatting>
  <conditionalFormatting sqref="D4:D50">
    <cfRule type="cellIs" dxfId="2" priority="3" operator="equal">
      <formula>0</formula>
    </cfRule>
  </conditionalFormatting>
  <conditionalFormatting sqref="I4:K50">
    <cfRule type="cellIs" dxfId="1" priority="2" operator="equal">
      <formula>0</formula>
    </cfRule>
  </conditionalFormatting>
  <conditionalFormatting sqref="A4:K50">
    <cfRule type="expression" dxfId="0" priority="1">
      <formula>IF($B4&lt;&gt;"",1,0)</formula>
    </cfRule>
  </conditionalFormatting>
  <pageMargins left="0.23622047244094491" right="0.23622047244094491" top="1.1023622047244095" bottom="0.27559055118110237" header="0.15748031496062992" footer="0.15748031496062992"/>
  <pageSetup paperSize="9" scale="54" fitToHeight="0" orientation="landscape" horizontalDpi="1200" verticalDpi="1200" r:id="rId1"/>
  <headerFooter alignWithMargins="0">
    <oddHeader xml:space="preserve">&amp;L
&amp;G &amp;"Trebuchet MS,Bold"&amp;16MINISTERUL DEZVOLTĂRII, 
LUCRĂRILOR PUBLICE ȘI ADMINISTRAȚIEI &amp;"-,Regular"&amp;11
 &amp;C
Direcția Generală Implementare 
Plan Național de Redresare și Reziliență
Bd. Libertății nr. 16, 
Latura Nord, sector 5
&amp;R
</oddHeader>
    <oddFooter>&amp;R&amp;8pag. &amp;P din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ListaProiecte</vt:lpstr>
      <vt:lpstr>ListaProiecte!Print_Titles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Nica</dc:creator>
  <cp:lastModifiedBy>Silvia Ionescu</cp:lastModifiedBy>
  <cp:lastPrinted>2022-12-08T07:07:01Z</cp:lastPrinted>
  <dcterms:created xsi:type="dcterms:W3CDTF">2022-12-06T15:08:11Z</dcterms:created>
  <dcterms:modified xsi:type="dcterms:W3CDTF">2022-12-16T07:06:41Z</dcterms:modified>
</cp:coreProperties>
</file>