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08" yWindow="-108" windowWidth="23256" windowHeight="12576"/>
  </bookViews>
  <sheets>
    <sheet name="05.12 - 09.1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2" l="1"/>
</calcChain>
</file>

<file path=xl/sharedStrings.xml><?xml version="1.0" encoding="utf-8"?>
<sst xmlns="http://schemas.openxmlformats.org/spreadsheetml/2006/main" count="146" uniqueCount="144">
  <si>
    <t>Judet</t>
  </si>
  <si>
    <t>UAT</t>
  </si>
  <si>
    <t>Numar Anexa 4 Beneficiar</t>
  </si>
  <si>
    <t>Data Anexa 4 Beneficiar</t>
  </si>
  <si>
    <t>Denumirea obiectivului de investiții cf Ordin</t>
  </si>
  <si>
    <t>Nr MDLPA cerere finanțare</t>
  </si>
  <si>
    <t>ID Proiect</t>
  </si>
  <si>
    <t>Nr contract MDLPA</t>
  </si>
  <si>
    <t>Data contract MDLPA</t>
  </si>
  <si>
    <t>Valoarea totala a investitiei din DG</t>
  </si>
  <si>
    <t>Valoarea de la bugetul de stat din DG</t>
  </si>
  <si>
    <t>Valoarea solicitata ptr decontare</t>
  </si>
  <si>
    <t>Proiectant</t>
  </si>
  <si>
    <t>Executant</t>
  </si>
  <si>
    <t>MEHEDINȚI</t>
  </si>
  <si>
    <t>ȘOVARNA</t>
  </si>
  <si>
    <t>1226</t>
  </si>
  <si>
    <t>ASA4-42 / 29.11.2022 ora 15:29</t>
  </si>
  <si>
    <t>Alimentare cu apă în comuna Șovarna, județul Mehedinți</t>
  </si>
  <si>
    <t>AS-733 / 08.02.2022 ora 10:40</t>
  </si>
  <si>
    <t>10149</t>
  </si>
  <si>
    <t>20</t>
  </si>
  <si>
    <t>41,03%</t>
  </si>
  <si>
    <t>PROING 2008 CRAIOVA SRL</t>
  </si>
  <si>
    <t xml:space="preserve">LIATI CONSTRUCT IMPEX SRL </t>
  </si>
  <si>
    <t>BUZĂU</t>
  </si>
  <si>
    <t>MURGEȘTI</t>
  </si>
  <si>
    <t>2</t>
  </si>
  <si>
    <t>ASA4-43 / 02.12.2022 ora 16:16</t>
  </si>
  <si>
    <t>Modernizare drumuri locale în comuna Murgești, județul Buzău</t>
  </si>
  <si>
    <t>125275 / 18.10.2021 ora 9:28</t>
  </si>
  <si>
    <t>1353</t>
  </si>
  <si>
    <t>52</t>
  </si>
  <si>
    <t>MARAMUREȘ</t>
  </si>
  <si>
    <t>VIMA MICĂ</t>
  </si>
  <si>
    <t>2083</t>
  </si>
  <si>
    <t>ASA4-46 / 06.12.2022 ora 15:30</t>
  </si>
  <si>
    <t>Modernizare drum comunal dc 42, în comuna Vima Mică, județul Maramureș</t>
  </si>
  <si>
    <t>AS-479 / 04.02.2022 ora 13:50</t>
  </si>
  <si>
    <t>9782</t>
  </si>
  <si>
    <t>13</t>
  </si>
  <si>
    <t>OLT</t>
  </si>
  <si>
    <t>BALȘ</t>
  </si>
  <si>
    <t>29789</t>
  </si>
  <si>
    <t>ASA4-47 / 07.12.2022 ora 10:03</t>
  </si>
  <si>
    <t>Canalizare în orașul vechi, străzile Cuza Vodă, Popa Șapcă, Viilor, Ciocârliei, Cometa</t>
  </si>
  <si>
    <t>AS-3621 / 14.02.2022 ora 13:55</t>
  </si>
  <si>
    <t>12206</t>
  </si>
  <si>
    <t>74</t>
  </si>
  <si>
    <t>DÂMBOVIȚA</t>
  </si>
  <si>
    <t>COMIȘANI</t>
  </si>
  <si>
    <t>11195</t>
  </si>
  <si>
    <t>ASA4-51 / 07.12.2022 ora 13:18</t>
  </si>
  <si>
    <t>Reabilitare străzi în comuna Comișani,județul Dâmbovița</t>
  </si>
  <si>
    <t>136726 / 2.11.2021 ora 12:05</t>
  </si>
  <si>
    <t>4558</t>
  </si>
  <si>
    <t>48</t>
  </si>
  <si>
    <t>GIURGIU</t>
  </si>
  <si>
    <t>IZVOARELE</t>
  </si>
  <si>
    <t>6350</t>
  </si>
  <si>
    <t>ASA4-52 / 08.12.2022 ora 14:30</t>
  </si>
  <si>
    <t>Modernizare prin asfaltare străzi de interes local, comuna Izvoarele, județul Giurgiu</t>
  </si>
  <si>
    <t>AS-2956 / 11.02.2022 ora 15:44</t>
  </si>
  <si>
    <t>12388</t>
  </si>
  <si>
    <t>99</t>
  </si>
  <si>
    <t>SC.SILURUS MARKET SRL</t>
  </si>
  <si>
    <t>SC KIRILIC GROUP SRL</t>
  </si>
  <si>
    <t>TIMIȘ</t>
  </si>
  <si>
    <t>IECEA MARE</t>
  </si>
  <si>
    <t>7825</t>
  </si>
  <si>
    <t>ASA4-56 / 09.12.2022 ora 13:36</t>
  </si>
  <si>
    <t>Realizare sistem de canalizare și stație de epurare în comuna Iecea Mare, județul Timiș</t>
  </si>
  <si>
    <t>AS-897 / 08.02.2022 ora 15:04</t>
  </si>
  <si>
    <t>9312</t>
  </si>
  <si>
    <t>161</t>
  </si>
  <si>
    <t>SC EUROFUNCTION SRL</t>
  </si>
  <si>
    <t>ASOCIEREA FORMATA DIN SC CONFORT BANAT SRL - LIDER SI SC TERMOPRO EDIL SRL</t>
  </si>
  <si>
    <t>GHERĂSENI</t>
  </si>
  <si>
    <t>7809</t>
  </si>
  <si>
    <t>ASA4-53 / 09.12.2022 ora 10:57</t>
  </si>
  <si>
    <t>Extindere rețele de canalizare în comuna Gherăseni, județul Buzău</t>
  </si>
  <si>
    <t>127363 / 20.10.2021 ora 15:00</t>
  </si>
  <si>
    <t>1720</t>
  </si>
  <si>
    <t>25</t>
  </si>
  <si>
    <t>S.C. Structi Punct S.R.L.</t>
  </si>
  <si>
    <t>S.C. Mega Edil S.R.L.</t>
  </si>
  <si>
    <t>MEREI</t>
  </si>
  <si>
    <t>16258</t>
  </si>
  <si>
    <t>ASA4-54 / 09.12.2022 ora 12:27</t>
  </si>
  <si>
    <t>Modernizare drumuri comunale și sătești de interes local, situate în intravilanul satului Lipia, comuna Merei, județul Buzău</t>
  </si>
  <si>
    <t>122270 / 11.10.2021 ora 15:39</t>
  </si>
  <si>
    <t>871</t>
  </si>
  <si>
    <t>56</t>
  </si>
  <si>
    <t>SPC ELITE CONSULTING SRL</t>
  </si>
  <si>
    <t>SC MEGA EDIL SRL</t>
  </si>
  <si>
    <t>SUCEAVA</t>
  </si>
  <si>
    <t>FORĂȘTI</t>
  </si>
  <si>
    <t>11851</t>
  </si>
  <si>
    <t>ASA4-55 / 09.12.2022 ora 13:16</t>
  </si>
  <si>
    <t>Extindere rețea canalizare în satele Oniceni si Roșiori, comuna Forăști, județul Suceava</t>
  </si>
  <si>
    <t>128490 / 22.10.2021 ora 9:03</t>
  </si>
  <si>
    <t>1918</t>
  </si>
  <si>
    <t>86</t>
  </si>
  <si>
    <t>SC SIGM-HOME PROJECTS SRL</t>
  </si>
  <si>
    <t>HARGHITA</t>
  </si>
  <si>
    <t>JOSENI</t>
  </si>
  <si>
    <t>9157</t>
  </si>
  <si>
    <t>ASA4-58 / 09.12.2022 ora 17:27</t>
  </si>
  <si>
    <t>Modernizări de drumuri locale în satele Borzont și Joseni, comuna Joseni, județul Harghita</t>
  </si>
  <si>
    <t>AS-2198 / 11.02.2022 ora 10:15</t>
  </si>
  <si>
    <t>11676</t>
  </si>
  <si>
    <t>144</t>
  </si>
  <si>
    <t>SC SABE SRL</t>
  </si>
  <si>
    <t>SC Hamerlemn 2004 SRL</t>
  </si>
  <si>
    <t>BUCUREȘTI</t>
  </si>
  <si>
    <t>SECTORUL 4</t>
  </si>
  <si>
    <t>1041</t>
  </si>
  <si>
    <t>ASA4-57 / 09.12.2022 ora 16:33</t>
  </si>
  <si>
    <t>Construire pasaj rutier suprateran intersecția strada Turnu Măgurele - B-dul. Metalurgiei - B-dul. Alexandru Obregia</t>
  </si>
  <si>
    <t>119399 / 5.10.2021 ora 14:30</t>
  </si>
  <si>
    <t>527</t>
  </si>
  <si>
    <t>10</t>
  </si>
  <si>
    <t>Asocierea SC ALPENSIDE SRL (lider de asociere), DOMARCONS SRL (asociat 1), SC TANCRAD SRL (asociat 2), SC IRIMAT CONS SRL (asociat 3), SC DRUM CONCEPT SRL (asociat 4)</t>
  </si>
  <si>
    <t>Pentru Contract Subsecvent nr. 14/17.03.2022, Contract Subsecvent nr. 17/17.03.2022 - Asocierea SC ALPENSIDE SRL (lider); Pentru CS nr. 10/19.05.2022 - Asocierea Concelex SRL (lider)</t>
  </si>
  <si>
    <t>Nr. Crt.</t>
  </si>
  <si>
    <t>Nr. ANexa 4 MDLPA</t>
  </si>
  <si>
    <t>Progres (Valoarea decontata pana in prezent  din valoarea totala a investitiei exprimata procential)</t>
  </si>
  <si>
    <t>52%</t>
  </si>
  <si>
    <t xml:space="preserve">	 SC GLOBAL SERVICE PROIECT SRL Bucuresti</t>
  </si>
  <si>
    <t>SC Conferic SRL</t>
  </si>
  <si>
    <t>11,15%</t>
  </si>
  <si>
    <t>SC GENERAL PROEX S.R.L</t>
  </si>
  <si>
    <t>SC GIRONIC STAR COM S.R.L- lider asociere</t>
  </si>
  <si>
    <t>3,88</t>
  </si>
  <si>
    <t>SC PIRAMID PROIECT SRL</t>
  </si>
  <si>
    <t>1,25</t>
  </si>
  <si>
    <t xml:space="preserve">SC VIANET SRL </t>
  </si>
  <si>
    <t>16%</t>
  </si>
  <si>
    <t>23,53</t>
  </si>
  <si>
    <t>75</t>
  </si>
  <si>
    <t>0</t>
  </si>
  <si>
    <t>63,9%</t>
  </si>
  <si>
    <t>13.5</t>
  </si>
  <si>
    <t>30,85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</si>
</sst>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b/>
      <sz val="12"/>
      <name val="Trebuchet MS"/>
      <family val="2"/>
    </font>
    <font>
      <b/>
      <sz val="12"/>
      <color rgb="FFFF0000"/>
      <name val="Trebuchet MS"/>
      <family val="2"/>
    </font>
    <font>
      <sz val="12"/>
      <color theme="1"/>
      <name val="Trebuchet MS"/>
      <family val="2"/>
    </font>
    <font>
      <sz val="12"/>
      <name val="Trebuchet MS"/>
      <family val="2"/>
    </font>
    <font>
      <sz val="12"/>
      <color rgb="FFFF0000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3" fillId="0" borderId="0" xfId="0" applyNumberFormat="1" applyFont="1"/>
    <xf numFmtId="4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topLeftCell="A13" workbookViewId="0">
      <selection activeCell="G5" sqref="G5"/>
    </sheetView>
  </sheetViews>
  <sheetFormatPr defaultColWidth="9" defaultRowHeight="16.2" x14ac:dyDescent="0.35"/>
  <cols>
    <col min="1" max="1" width="8.5" style="5" customWidth="1"/>
    <col min="2" max="2" width="17.09765625" style="5" customWidth="1"/>
    <col min="3" max="3" width="13.09765625" style="5" customWidth="1"/>
    <col min="4" max="4" width="9.3984375" style="5" bestFit="1" customWidth="1"/>
    <col min="5" max="5" width="16.19921875" style="5" customWidth="1"/>
    <col min="6" max="6" width="27" style="5" customWidth="1"/>
    <col min="7" max="7" width="55.09765625" style="5" customWidth="1"/>
    <col min="8" max="8" width="12.69921875" style="5" hidden="1" customWidth="1"/>
    <col min="9" max="13" width="0" style="5" hidden="1" customWidth="1"/>
    <col min="14" max="14" width="15.09765625" style="5" bestFit="1" customWidth="1"/>
    <col min="15" max="15" width="11.59765625" style="13" customWidth="1"/>
    <col min="16" max="16" width="34.19921875" style="5" customWidth="1"/>
    <col min="17" max="17" width="36.19921875" style="5" customWidth="1"/>
    <col min="18" max="16384" width="9" style="5"/>
  </cols>
  <sheetData>
    <row r="1" spans="1:17" ht="60" customHeight="1" x14ac:dyDescent="0.35">
      <c r="A1" s="1" t="s">
        <v>124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125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2" t="s">
        <v>9</v>
      </c>
      <c r="M1" s="2" t="s">
        <v>10</v>
      </c>
      <c r="N1" s="3" t="s">
        <v>11</v>
      </c>
      <c r="O1" s="4" t="s">
        <v>126</v>
      </c>
      <c r="P1" s="1" t="s">
        <v>12</v>
      </c>
      <c r="Q1" s="1" t="s">
        <v>13</v>
      </c>
    </row>
    <row r="2" spans="1:17" ht="48.6" x14ac:dyDescent="0.35">
      <c r="A2" s="6">
        <v>1</v>
      </c>
      <c r="B2" s="6" t="s">
        <v>14</v>
      </c>
      <c r="C2" s="6" t="s">
        <v>15</v>
      </c>
      <c r="D2" s="6" t="s">
        <v>16</v>
      </c>
      <c r="E2" s="7">
        <v>44893.000277777777</v>
      </c>
      <c r="F2" s="8" t="s">
        <v>17</v>
      </c>
      <c r="G2" s="9" t="s">
        <v>18</v>
      </c>
      <c r="H2" s="8" t="s">
        <v>19</v>
      </c>
      <c r="I2" s="6" t="s">
        <v>20</v>
      </c>
      <c r="J2" s="6" t="s">
        <v>21</v>
      </c>
      <c r="K2" s="7">
        <v>44838.000277777777</v>
      </c>
      <c r="L2" s="10">
        <v>8834857.5099999998</v>
      </c>
      <c r="M2" s="10">
        <v>8670962.0299999993</v>
      </c>
      <c r="N2" s="11">
        <v>1306935.74</v>
      </c>
      <c r="O2" s="12" t="s">
        <v>22</v>
      </c>
      <c r="P2" s="8" t="s">
        <v>23</v>
      </c>
      <c r="Q2" s="8" t="s">
        <v>24</v>
      </c>
    </row>
    <row r="3" spans="1:17" ht="48.6" x14ac:dyDescent="0.35">
      <c r="A3" s="6">
        <v>2</v>
      </c>
      <c r="B3" s="6" t="s">
        <v>25</v>
      </c>
      <c r="C3" s="6" t="s">
        <v>26</v>
      </c>
      <c r="D3" s="6" t="s">
        <v>27</v>
      </c>
      <c r="E3" s="7">
        <v>44894.000277777777</v>
      </c>
      <c r="F3" s="8" t="s">
        <v>28</v>
      </c>
      <c r="G3" s="9" t="s">
        <v>29</v>
      </c>
      <c r="H3" s="8" t="s">
        <v>30</v>
      </c>
      <c r="I3" s="6" t="s">
        <v>31</v>
      </c>
      <c r="J3" s="6" t="s">
        <v>32</v>
      </c>
      <c r="K3" s="7">
        <v>44860.000277777777</v>
      </c>
      <c r="L3" s="10">
        <v>11342363.710000001</v>
      </c>
      <c r="M3" s="10">
        <v>8000000</v>
      </c>
      <c r="N3" s="11">
        <v>1120741.7</v>
      </c>
      <c r="O3" s="12" t="s">
        <v>127</v>
      </c>
      <c r="P3" s="8" t="s">
        <v>128</v>
      </c>
      <c r="Q3" s="8" t="s">
        <v>129</v>
      </c>
    </row>
    <row r="4" spans="1:17" ht="48.6" x14ac:dyDescent="0.35">
      <c r="A4" s="6">
        <v>3</v>
      </c>
      <c r="B4" s="6" t="s">
        <v>33</v>
      </c>
      <c r="C4" s="6" t="s">
        <v>34</v>
      </c>
      <c r="D4" s="6" t="s">
        <v>35</v>
      </c>
      <c r="E4" s="7">
        <v>44901.000277777777</v>
      </c>
      <c r="F4" s="8" t="s">
        <v>36</v>
      </c>
      <c r="G4" s="9" t="s">
        <v>37</v>
      </c>
      <c r="H4" s="8" t="s">
        <v>38</v>
      </c>
      <c r="I4" s="6" t="s">
        <v>39</v>
      </c>
      <c r="J4" s="6" t="s">
        <v>40</v>
      </c>
      <c r="K4" s="7">
        <v>44845.000277777777</v>
      </c>
      <c r="L4" s="10">
        <v>12913823.23</v>
      </c>
      <c r="M4" s="10">
        <v>4000000</v>
      </c>
      <c r="N4" s="11">
        <v>1729175.02</v>
      </c>
      <c r="O4" s="12" t="s">
        <v>130</v>
      </c>
      <c r="P4" s="8" t="s">
        <v>131</v>
      </c>
      <c r="Q4" s="8" t="s">
        <v>132</v>
      </c>
    </row>
    <row r="5" spans="1:17" ht="48.6" x14ac:dyDescent="0.35">
      <c r="A5" s="6">
        <v>4</v>
      </c>
      <c r="B5" s="6" t="s">
        <v>41</v>
      </c>
      <c r="C5" s="6" t="s">
        <v>42</v>
      </c>
      <c r="D5" s="6" t="s">
        <v>43</v>
      </c>
      <c r="E5" s="7">
        <v>44902.000277777777</v>
      </c>
      <c r="F5" s="8" t="s">
        <v>44</v>
      </c>
      <c r="G5" s="9" t="s">
        <v>45</v>
      </c>
      <c r="H5" s="8" t="s">
        <v>46</v>
      </c>
      <c r="I5" s="6" t="s">
        <v>47</v>
      </c>
      <c r="J5" s="6" t="s">
        <v>48</v>
      </c>
      <c r="K5" s="7">
        <v>44873.000277777777</v>
      </c>
      <c r="L5" s="10">
        <v>6996625.25</v>
      </c>
      <c r="M5" s="10">
        <v>6525742.2999999998</v>
      </c>
      <c r="N5" s="11">
        <v>178266.17</v>
      </c>
      <c r="O5" s="12" t="s">
        <v>133</v>
      </c>
      <c r="P5" s="8" t="s">
        <v>134</v>
      </c>
      <c r="Q5" s="8"/>
    </row>
    <row r="6" spans="1:17" ht="48.6" x14ac:dyDescent="0.35">
      <c r="A6" s="6">
        <v>5</v>
      </c>
      <c r="B6" s="6" t="s">
        <v>49</v>
      </c>
      <c r="C6" s="6" t="s">
        <v>50</v>
      </c>
      <c r="D6" s="6" t="s">
        <v>51</v>
      </c>
      <c r="E6" s="7">
        <v>44902.000277777777</v>
      </c>
      <c r="F6" s="8" t="s">
        <v>52</v>
      </c>
      <c r="G6" s="9" t="s">
        <v>53</v>
      </c>
      <c r="H6" s="8" t="s">
        <v>54</v>
      </c>
      <c r="I6" s="6" t="s">
        <v>55</v>
      </c>
      <c r="J6" s="6" t="s">
        <v>56</v>
      </c>
      <c r="K6" s="7">
        <v>44859.000277777777</v>
      </c>
      <c r="L6" s="10">
        <v>12350654.59</v>
      </c>
      <c r="M6" s="10">
        <v>12156684.59</v>
      </c>
      <c r="N6" s="11">
        <v>95200</v>
      </c>
      <c r="O6" s="12" t="s">
        <v>135</v>
      </c>
      <c r="P6" s="8" t="s">
        <v>136</v>
      </c>
      <c r="Q6" s="8"/>
    </row>
    <row r="7" spans="1:17" ht="48.6" x14ac:dyDescent="0.35">
      <c r="A7" s="6">
        <v>6</v>
      </c>
      <c r="B7" s="6" t="s">
        <v>57</v>
      </c>
      <c r="C7" s="6" t="s">
        <v>58</v>
      </c>
      <c r="D7" s="6" t="s">
        <v>59</v>
      </c>
      <c r="E7" s="7">
        <v>44903.000277777777</v>
      </c>
      <c r="F7" s="8" t="s">
        <v>60</v>
      </c>
      <c r="G7" s="9" t="s">
        <v>61</v>
      </c>
      <c r="H7" s="8" t="s">
        <v>62</v>
      </c>
      <c r="I7" s="6" t="s">
        <v>63</v>
      </c>
      <c r="J7" s="6" t="s">
        <v>64</v>
      </c>
      <c r="K7" s="7">
        <v>44879.000277777777</v>
      </c>
      <c r="L7" s="10">
        <v>19992679.620000001</v>
      </c>
      <c r="M7" s="10">
        <v>17500000</v>
      </c>
      <c r="N7" s="11">
        <v>3133790.37</v>
      </c>
      <c r="O7" s="12" t="s">
        <v>137</v>
      </c>
      <c r="P7" s="8" t="s">
        <v>65</v>
      </c>
      <c r="Q7" s="8" t="s">
        <v>66</v>
      </c>
    </row>
    <row r="8" spans="1:17" ht="48.6" x14ac:dyDescent="0.35">
      <c r="A8" s="6">
        <v>7</v>
      </c>
      <c r="B8" s="6" t="s">
        <v>67</v>
      </c>
      <c r="C8" s="6" t="s">
        <v>68</v>
      </c>
      <c r="D8" s="6" t="s">
        <v>69</v>
      </c>
      <c r="E8" s="7">
        <v>44904.000277777777</v>
      </c>
      <c r="F8" s="8" t="s">
        <v>70</v>
      </c>
      <c r="G8" s="9" t="s">
        <v>71</v>
      </c>
      <c r="H8" s="8" t="s">
        <v>72</v>
      </c>
      <c r="I8" s="6" t="s">
        <v>73</v>
      </c>
      <c r="J8" s="6" t="s">
        <v>74</v>
      </c>
      <c r="K8" s="7">
        <v>44900.000277777777</v>
      </c>
      <c r="L8" s="10">
        <v>27028677.66</v>
      </c>
      <c r="M8" s="10">
        <v>17000000</v>
      </c>
      <c r="N8" s="11">
        <v>7212882.46</v>
      </c>
      <c r="O8" s="12" t="s">
        <v>138</v>
      </c>
      <c r="P8" s="8" t="s">
        <v>75</v>
      </c>
      <c r="Q8" s="8" t="s">
        <v>76</v>
      </c>
    </row>
    <row r="9" spans="1:17" ht="48.6" x14ac:dyDescent="0.35">
      <c r="A9" s="6">
        <v>8</v>
      </c>
      <c r="B9" s="6" t="s">
        <v>25</v>
      </c>
      <c r="C9" s="6" t="s">
        <v>77</v>
      </c>
      <c r="D9" s="6" t="s">
        <v>78</v>
      </c>
      <c r="E9" s="7">
        <v>44904.000277777777</v>
      </c>
      <c r="F9" s="8" t="s">
        <v>79</v>
      </c>
      <c r="G9" s="9" t="s">
        <v>80</v>
      </c>
      <c r="H9" s="8" t="s">
        <v>81</v>
      </c>
      <c r="I9" s="6" t="s">
        <v>82</v>
      </c>
      <c r="J9" s="6" t="s">
        <v>83</v>
      </c>
      <c r="K9" s="7">
        <v>44839.000277777777</v>
      </c>
      <c r="L9" s="10">
        <v>26350669.25</v>
      </c>
      <c r="M9" s="10">
        <v>25737515.75</v>
      </c>
      <c r="N9" s="11">
        <v>3494767.66</v>
      </c>
      <c r="O9" s="12" t="s">
        <v>142</v>
      </c>
      <c r="P9" s="8" t="s">
        <v>84</v>
      </c>
      <c r="Q9" s="8" t="s">
        <v>85</v>
      </c>
    </row>
    <row r="10" spans="1:17" ht="48.6" x14ac:dyDescent="0.35">
      <c r="A10" s="6">
        <v>9</v>
      </c>
      <c r="B10" s="6" t="s">
        <v>25</v>
      </c>
      <c r="C10" s="6" t="s">
        <v>86</v>
      </c>
      <c r="D10" s="6" t="s">
        <v>87</v>
      </c>
      <c r="E10" s="7">
        <v>44904.000277777777</v>
      </c>
      <c r="F10" s="8" t="s">
        <v>88</v>
      </c>
      <c r="G10" s="9" t="s">
        <v>89</v>
      </c>
      <c r="H10" s="8" t="s">
        <v>90</v>
      </c>
      <c r="I10" s="6" t="s">
        <v>91</v>
      </c>
      <c r="J10" s="6" t="s">
        <v>92</v>
      </c>
      <c r="K10" s="7">
        <v>44866.000277777777</v>
      </c>
      <c r="L10" s="10">
        <v>8299904.6699999999</v>
      </c>
      <c r="M10" s="10">
        <v>8086405.8899999997</v>
      </c>
      <c r="N10" s="11">
        <v>675329.64</v>
      </c>
      <c r="O10" s="12" t="s">
        <v>139</v>
      </c>
      <c r="P10" s="8" t="s">
        <v>93</v>
      </c>
      <c r="Q10" s="8" t="s">
        <v>94</v>
      </c>
    </row>
    <row r="11" spans="1:17" ht="48.6" x14ac:dyDescent="0.35">
      <c r="A11" s="6">
        <v>10</v>
      </c>
      <c r="B11" s="6" t="s">
        <v>95</v>
      </c>
      <c r="C11" s="6" t="s">
        <v>96</v>
      </c>
      <c r="D11" s="6" t="s">
        <v>97</v>
      </c>
      <c r="E11" s="7">
        <v>44904.000277777777</v>
      </c>
      <c r="F11" s="8" t="s">
        <v>98</v>
      </c>
      <c r="G11" s="9" t="s">
        <v>99</v>
      </c>
      <c r="H11" s="8" t="s">
        <v>100</v>
      </c>
      <c r="I11" s="6" t="s">
        <v>101</v>
      </c>
      <c r="J11" s="6" t="s">
        <v>102</v>
      </c>
      <c r="K11" s="7">
        <v>44875.000277777777</v>
      </c>
      <c r="L11" s="10">
        <v>12374850</v>
      </c>
      <c r="M11" s="10">
        <v>12000000</v>
      </c>
      <c r="N11" s="11">
        <v>297500</v>
      </c>
      <c r="O11" s="12" t="s">
        <v>140</v>
      </c>
      <c r="P11" s="8" t="s">
        <v>103</v>
      </c>
      <c r="Q11" s="8"/>
    </row>
    <row r="12" spans="1:17" ht="48.6" x14ac:dyDescent="0.35">
      <c r="A12" s="6">
        <v>11</v>
      </c>
      <c r="B12" s="6" t="s">
        <v>104</v>
      </c>
      <c r="C12" s="6" t="s">
        <v>105</v>
      </c>
      <c r="D12" s="6" t="s">
        <v>106</v>
      </c>
      <c r="E12" s="7">
        <v>44904.000277777777</v>
      </c>
      <c r="F12" s="8" t="s">
        <v>107</v>
      </c>
      <c r="G12" s="9" t="s">
        <v>108</v>
      </c>
      <c r="H12" s="8" t="s">
        <v>109</v>
      </c>
      <c r="I12" s="6" t="s">
        <v>110</v>
      </c>
      <c r="J12" s="6" t="s">
        <v>111</v>
      </c>
      <c r="K12" s="7">
        <v>44889.000277777777</v>
      </c>
      <c r="L12" s="10">
        <v>10260001.859999999</v>
      </c>
      <c r="M12" s="10">
        <v>8677337.9199999999</v>
      </c>
      <c r="N12" s="11">
        <v>2896872.32</v>
      </c>
      <c r="O12" s="12" t="s">
        <v>143</v>
      </c>
      <c r="P12" s="8" t="s">
        <v>112</v>
      </c>
      <c r="Q12" s="8" t="s">
        <v>113</v>
      </c>
    </row>
    <row r="13" spans="1:17" ht="97.2" x14ac:dyDescent="0.35">
      <c r="A13" s="6">
        <v>12</v>
      </c>
      <c r="B13" s="6" t="s">
        <v>114</v>
      </c>
      <c r="C13" s="6" t="s">
        <v>115</v>
      </c>
      <c r="D13" s="6" t="s">
        <v>116</v>
      </c>
      <c r="E13" s="7">
        <v>44904.000277777777</v>
      </c>
      <c r="F13" s="8" t="s">
        <v>117</v>
      </c>
      <c r="G13" s="9" t="s">
        <v>118</v>
      </c>
      <c r="H13" s="8" t="s">
        <v>119</v>
      </c>
      <c r="I13" s="6" t="s">
        <v>120</v>
      </c>
      <c r="J13" s="6" t="s">
        <v>121</v>
      </c>
      <c r="K13" s="7">
        <v>44816.000277777777</v>
      </c>
      <c r="L13" s="10">
        <v>138548875.65000001</v>
      </c>
      <c r="M13" s="10">
        <v>25000000</v>
      </c>
      <c r="N13" s="11">
        <v>5057723.87</v>
      </c>
      <c r="O13" s="12" t="s">
        <v>141</v>
      </c>
      <c r="P13" s="8" t="s">
        <v>122</v>
      </c>
      <c r="Q13" s="8" t="s">
        <v>123</v>
      </c>
    </row>
    <row r="14" spans="1:17" x14ac:dyDescent="0.35">
      <c r="N14" s="14">
        <f>SUM(N2:N13)</f>
        <v>27199184.950000003</v>
      </c>
    </row>
  </sheetData>
  <pageMargins left="0.7" right="0.7" top="0.75" bottom="0.75" header="0.3" footer="0.3"/>
  <pageSetup paperSize="9" scale="77" orientation="landscape" r:id="rId1"/>
  <ignoredErrors>
    <ignoredError sqref="D2:D13 O2:O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05.12 - 09.12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2022-12-12T08:06:41Z</cp:lastPrinted>
  <dcterms:modified xsi:type="dcterms:W3CDTF">2022-12-16T06:56:33Z</dcterms:modified>
</cp:coreProperties>
</file>