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0" yWindow="0" windowWidth="28800" windowHeight="12336"/>
  </bookViews>
  <sheets>
    <sheet name="C10" sheetId="2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4" i="20" l="1"/>
  <c r="I104" i="20"/>
  <c r="J104" i="20"/>
  <c r="I7" i="20" l="1"/>
  <c r="J7" i="20" s="1"/>
  <c r="I8" i="20"/>
  <c r="J8" i="20" s="1"/>
  <c r="I9" i="20"/>
  <c r="J9" i="20" s="1"/>
  <c r="I10" i="20"/>
  <c r="J10" i="20" s="1"/>
  <c r="I11" i="20"/>
  <c r="J11" i="20" s="1"/>
  <c r="I12" i="20"/>
  <c r="J12" i="20" s="1"/>
  <c r="I13" i="20"/>
  <c r="J13" i="20" s="1"/>
  <c r="I14" i="20"/>
  <c r="J14" i="20" s="1"/>
  <c r="I15" i="20"/>
  <c r="J15" i="20" s="1"/>
  <c r="I16" i="20"/>
  <c r="J16" i="20" s="1"/>
  <c r="I17" i="20"/>
  <c r="J17" i="20" s="1"/>
  <c r="I18" i="20"/>
  <c r="J18" i="20" s="1"/>
  <c r="I19" i="20"/>
  <c r="J19" i="20" s="1"/>
  <c r="I20" i="20"/>
  <c r="J20" i="20" s="1"/>
  <c r="I21" i="20"/>
  <c r="I22" i="20"/>
  <c r="J22" i="20" s="1"/>
  <c r="I23" i="20"/>
  <c r="J23" i="20" s="1"/>
  <c r="I24" i="20"/>
  <c r="J24" i="20" s="1"/>
  <c r="I25" i="20"/>
  <c r="J25" i="20" s="1"/>
  <c r="I26" i="20"/>
  <c r="J26" i="20" s="1"/>
  <c r="I27" i="20"/>
  <c r="J27" i="20" s="1"/>
  <c r="I28" i="20"/>
  <c r="J28" i="20" s="1"/>
  <c r="I29" i="20"/>
  <c r="J29" i="20" s="1"/>
  <c r="I30" i="20"/>
  <c r="J30" i="20" s="1"/>
  <c r="I31" i="20"/>
  <c r="J31" i="20" s="1"/>
  <c r="J21" i="20" l="1"/>
</calcChain>
</file>

<file path=xl/sharedStrings.xml><?xml version="1.0" encoding="utf-8"?>
<sst xmlns="http://schemas.openxmlformats.org/spreadsheetml/2006/main" count="599" uniqueCount="430">
  <si>
    <t>UAT</t>
  </si>
  <si>
    <t>Nr.</t>
  </si>
  <si>
    <t>Titlu proiect</t>
  </si>
  <si>
    <t>Tip UAT</t>
  </si>
  <si>
    <t>Județ</t>
  </si>
  <si>
    <t>valoare finantare</t>
  </si>
  <si>
    <t>Valoare Total</t>
  </si>
  <si>
    <t>COMUNA</t>
  </si>
  <si>
    <t>MUNICIPIUL</t>
  </si>
  <si>
    <t>ORAȘUL</t>
  </si>
  <si>
    <t>Bistrița-Năsăud</t>
  </si>
  <si>
    <t>Suceava</t>
  </si>
  <si>
    <t>Bacău</t>
  </si>
  <si>
    <t>Iași</t>
  </si>
  <si>
    <t>Harghita</t>
  </si>
  <si>
    <t>Alba</t>
  </si>
  <si>
    <t>TOPLIȚA</t>
  </si>
  <si>
    <t>DRĂGUȘENI</t>
  </si>
  <si>
    <t>C10-I2-126</t>
  </si>
  <si>
    <t>RAFAILA</t>
  </si>
  <si>
    <t>Vaslui</t>
  </si>
  <si>
    <t>Construire locuinte pentru specialisti din sanatate in comuna Rafaila, judetul Vaslui</t>
  </si>
  <si>
    <t>BĂLCEȘTI</t>
  </si>
  <si>
    <t>Vâlcea</t>
  </si>
  <si>
    <t>C10-I2-149</t>
  </si>
  <si>
    <t>Construirea de locuințe nZEB plus pentru tineri în orașul Bălcești, județul Vâlcea</t>
  </si>
  <si>
    <t>C10-I2-206</t>
  </si>
  <si>
    <t>FĂLTICENI</t>
  </si>
  <si>
    <t>Construirea de locuințe NZeb plus pentru tineri în Municipiul Fălticeni, jud. Suceava</t>
  </si>
  <si>
    <t>C10-I2-213</t>
  </si>
  <si>
    <t>HĂNȚEȘTI</t>
  </si>
  <si>
    <t>Construirea de locuințe nZEB pentru specialiști în comuna Hânțești</t>
  </si>
  <si>
    <t>C10-I2-237</t>
  </si>
  <si>
    <t>MĂCIUCA</t>
  </si>
  <si>
    <t>Construirea de locuințe nZEB plus pentru tineri, în comuna Măciuca, județul Vâlcea</t>
  </si>
  <si>
    <t>MĂDĂRAȘ</t>
  </si>
  <si>
    <t>C10-I2-271</t>
  </si>
  <si>
    <t>BĂBENI</t>
  </si>
  <si>
    <t>Construirea de locuințe - NZEB pentru tinerii din ORASUL BABENI, judetul VALCEA</t>
  </si>
  <si>
    <t>Arad</t>
  </si>
  <si>
    <t>CORUND</t>
  </si>
  <si>
    <t>C10-I2-111</t>
  </si>
  <si>
    <t>Construire locuinta de serviciu pentru specialisti din sanatate si invatamant in comuna Draguseni, judetul Iasi</t>
  </si>
  <si>
    <t>C10-I2-127</t>
  </si>
  <si>
    <t>Extinderea stocului locativ public pentru construcții de locuințe sociale în orașul Beclean, pentru populația care provine din grupuri vulnerabile</t>
  </si>
  <si>
    <t>BECLEAN</t>
  </si>
  <si>
    <t>C10-I2-129</t>
  </si>
  <si>
    <t>Construire locuințe de serviciu pentru specialiști din sănătate și învățământ din Comuna Praid</t>
  </si>
  <si>
    <t>PRAID</t>
  </si>
  <si>
    <t>C10-I2-188</t>
  </si>
  <si>
    <t>Construirea de locuinţe nZEB plus  pentru tineri aflați în situații de risc</t>
  </si>
  <si>
    <t>IAȘI</t>
  </si>
  <si>
    <t>C10-I2-2</t>
  </si>
  <si>
    <t>Construire de locuinţe nZEB plus pentru tineri în comuna Mădăraş, judeţul Harghita</t>
  </si>
  <si>
    <t>C10-I2-219</t>
  </si>
  <si>
    <t>Sibiu</t>
  </si>
  <si>
    <t>MIERCUREA SIBIULUI</t>
  </si>
  <si>
    <t>Construirea de locuinte nZEB plus - pentru specialisti din sanatate si invatamant in Orasul Miercurea Sibiului, sat Apoldu de Sus, Judetul Sibiu</t>
  </si>
  <si>
    <t>C10-I2-244</t>
  </si>
  <si>
    <t>CONSTRUIRE LOCUINTE PENTRU TINERI IN COMUNA COSTULENI, JUDETUL IASI</t>
  </si>
  <si>
    <t>COSTULENI</t>
  </si>
  <si>
    <t>C10-I2-258</t>
  </si>
  <si>
    <t>Construire de locuințe pentru tineri în comuna Urmeniș, județul Bistrița-Năsăud</t>
  </si>
  <si>
    <t>URMENIȘ</t>
  </si>
  <si>
    <t>C10-I2-262</t>
  </si>
  <si>
    <t>Locuinte pentru tineri Municipiul Aiud</t>
  </si>
  <si>
    <t>AIUD</t>
  </si>
  <si>
    <t>C10-I2-274</t>
  </si>
  <si>
    <t>CONSTRUIRE LOCUINTE PENTRU TINERI IN COMUNA GHIMES - FAGET, JUDETUL BACAU</t>
  </si>
  <si>
    <t>GHIMEȘ-FĂGET</t>
  </si>
  <si>
    <t>C10-I2-286</t>
  </si>
  <si>
    <t>Construire locuințe de serviciu pentru specialiști în oraș Zlatna, județ Alba</t>
  </si>
  <si>
    <t>ZLATNA</t>
  </si>
  <si>
    <t>C10-I2-32</t>
  </si>
  <si>
    <t xml:space="preserve">CONSTRUIRE LOCUINTE PENTRU TINERI IN STATIUNEA TURISTICA DE INTERES LOCAL  POIANA STAMPEI , JUDETUL SUCEAVA </t>
  </si>
  <si>
    <t>POIANA STAMPEI</t>
  </si>
  <si>
    <t>C10-I2-34</t>
  </si>
  <si>
    <t>Construirea de locuințe nZEB plus pentru tineri/locuințe de serviciu pentru specialiști din sănătate și învățământ în orașul Băile Tușnad, județul Harghita</t>
  </si>
  <si>
    <t>BĂILE TUȘNAD</t>
  </si>
  <si>
    <t>C10-I2-46</t>
  </si>
  <si>
    <t>Construire locuințe nZEB plus pentru tineri în municipiul Toplița – Str. Avram lancu, Nr. 9</t>
  </si>
  <si>
    <t>C10-I2-53</t>
  </si>
  <si>
    <t>Construirea de locuințe nZEB plus – pentru tineri/locuințe de serviciu pentru specialiști din sănătate și învățământ în comuna Gorban, județul Iași</t>
  </si>
  <si>
    <t>GORBAN</t>
  </si>
  <si>
    <t>C10-I2-54</t>
  </si>
  <si>
    <t>CONSTRUIRE LOCUINTE PENTRU TINERI IN LOCALITATEA COSNA, JUDETUL SUCEAVA</t>
  </si>
  <si>
    <t>COȘNA</t>
  </si>
  <si>
    <t>C10-I2-59</t>
  </si>
  <si>
    <t>BUHUȘI</t>
  </si>
  <si>
    <t>C10-I2-8</t>
  </si>
  <si>
    <t>Construirea de locuințe nZEB plus – pentru tineri/locuințe de serviciu pentru specialiști din sănătate și învățământ în comuna Răducăneni, județul Iași</t>
  </si>
  <si>
    <t>RĂDUCĂNENI</t>
  </si>
  <si>
    <t>C10-I2-94</t>
  </si>
  <si>
    <t>Construire locuințe de serviciu pentru specialiști din sănătate și învățământ în localitatea Corund, județul Harghita</t>
  </si>
  <si>
    <t>CONSTRUIRE LOCUINTE PENTRU TINERI, DE SERVICIU IN ORASUL BUHUSI, JUD. BACAU</t>
  </si>
  <si>
    <t>TVA total</t>
  </si>
  <si>
    <t xml:space="preserve">I.2 - Construirea de locuințe nZEB plus pentru tineri/locuințe de serviciu pentru specialiști din sănătate și învățământ
</t>
  </si>
  <si>
    <t>I.1.3 - Asigurarea infrastructurii pentru transportul verde - puncte de reîncărcare vehicule electrice</t>
  </si>
  <si>
    <t>Nr. Cerere</t>
  </si>
  <si>
    <t>Nr. înreg.</t>
  </si>
  <si>
    <t>137651/
06.12.2022</t>
  </si>
  <si>
    <t>137653/
06.12.2022</t>
  </si>
  <si>
    <t>137674/
06.12.2022</t>
  </si>
  <si>
    <t>137640/
06.12.2022</t>
  </si>
  <si>
    <t>137639/
06.12.2022</t>
  </si>
  <si>
    <t>137635/
06.12.2022</t>
  </si>
  <si>
    <t>137646/
06.12.2022</t>
  </si>
  <si>
    <t>137673/
06.12.2022</t>
  </si>
  <si>
    <t>137671/
06.12.2022</t>
  </si>
  <si>
    <t>137649/
06.12.2022</t>
  </si>
  <si>
    <t>137659/
06.12.2022</t>
  </si>
  <si>
    <t>137675/
06.12.2022</t>
  </si>
  <si>
    <t>137664/
06.12.2022</t>
  </si>
  <si>
    <t>137650/
06.12.2022</t>
  </si>
  <si>
    <t>137642/
06.12.2022</t>
  </si>
  <si>
    <t>137638/
06.12.2022</t>
  </si>
  <si>
    <t>137643/
06.12.2022</t>
  </si>
  <si>
    <t>137624/
06.12.2022</t>
  </si>
  <si>
    <t>137652/
06.12.2022</t>
  </si>
  <si>
    <t>137641/
06.12.2022</t>
  </si>
  <si>
    <t>137657/
06.12.2022</t>
  </si>
  <si>
    <t>137645/
06.12.2022</t>
  </si>
  <si>
    <t>137660/
06.12.2022</t>
  </si>
  <si>
    <t>137677/
06.12.2022</t>
  </si>
  <si>
    <t>137668/
06.12.2022</t>
  </si>
  <si>
    <t>TOTAL</t>
  </si>
  <si>
    <t>138030/
07.12.2022</t>
  </si>
  <si>
    <t>ACĂȚARI</t>
  </si>
  <si>
    <t>Mureș</t>
  </si>
  <si>
    <t>C10-I2-185</t>
  </si>
  <si>
    <t>Construire locuințe de serviciu pentru specialiști din sănătate și învățământ din Comuna Acățari</t>
  </si>
  <si>
    <t>137998/
07.12.2022</t>
  </si>
  <si>
    <t>ADJUD</t>
  </si>
  <si>
    <t>Vrancea</t>
  </si>
  <si>
    <t>C10-I2-306</t>
  </si>
  <si>
    <t>Construirea de locuințe nZEB plus pentru tineri în Municipiul Adjud, județul Vrancea</t>
  </si>
  <si>
    <t>137990/
07.12.2022</t>
  </si>
  <si>
    <t>ARDUD</t>
  </si>
  <si>
    <t>Satu Mare</t>
  </si>
  <si>
    <t>C10-I2-187</t>
  </si>
  <si>
    <t>CONSTRUIRE LOCUINTE PENTRU TINERI SI LOCUINTE DE SERVICIU PENTRU SPECIALISTI DIN SANATATE SI INVATAMANT IN ORASUL ARDUD, JUDETUL SATU MARE</t>
  </si>
  <si>
    <t>138074/
07.12.2022</t>
  </si>
  <si>
    <t>BALȘ</t>
  </si>
  <si>
    <t>Olt</t>
  </si>
  <si>
    <t>C10-I2-5</t>
  </si>
  <si>
    <t>Construire ansamblu de locuințe nZEB plus pentru tineri în orașul Balș Județul Olt</t>
  </si>
  <si>
    <t>138038/
07.12.2022</t>
  </si>
  <si>
    <t>BARAOLT</t>
  </si>
  <si>
    <t>Covasna</t>
  </si>
  <si>
    <t>C10-I2-313</t>
  </si>
  <si>
    <t>Construire locuințe de serviciu nZEB plus pentru specialiști din sănătate și învățământ</t>
  </si>
  <si>
    <t>138054/
07.12.2022</t>
  </si>
  <si>
    <t>BUȘTENI</t>
  </si>
  <si>
    <t>Prahova</t>
  </si>
  <si>
    <t>C10-I2-9</t>
  </si>
  <si>
    <t>Construire locuințe nZEB pentru tineri în oraș Bușteni, județ Prahova</t>
  </si>
  <si>
    <t>138028/
07.12.2022</t>
  </si>
  <si>
    <t>CÂMPIA TURZII</t>
  </si>
  <si>
    <t>Cluj</t>
  </si>
  <si>
    <t>C10-I2-31</t>
  </si>
  <si>
    <t>Construirea a 30 de unități locative destinate tinerilor marginalizați din Municipiul Câmpia Turzii, pe strada Laminoriștilor, nr. 145</t>
  </si>
  <si>
    <t>138031/
07.12.2022</t>
  </si>
  <si>
    <t>CRĂCIUNEȘTI</t>
  </si>
  <si>
    <t>C10-I2-229</t>
  </si>
  <si>
    <t>Construire locuințe de serviciu pentru specialiști din sănătate și învățământ din Comuna Crăciunești</t>
  </si>
  <si>
    <t>137993/
07.12.2022</t>
  </si>
  <si>
    <t>DORNA CANDRENILOR</t>
  </si>
  <si>
    <t>C10-I2-106</t>
  </si>
  <si>
    <t>Constituire locuinte de serviciu pentru tineri in Comuna Dorna Candrenilor, judetul Suceava</t>
  </si>
  <si>
    <t>138063/
07.12.2022</t>
  </si>
  <si>
    <t>DRAGOMIREȘTI</t>
  </si>
  <si>
    <t>Neamț</t>
  </si>
  <si>
    <t>C10-I2-275</t>
  </si>
  <si>
    <t xml:space="preserve">CONSTRUIRE LOCUINȚĂ PENTRU TINERII DIN GRUPURI DE RISC DE MARGINALIZARE DIN COMUNA DRAGOMIREȘTI, JUDEȚUL NEAMȚ </t>
  </si>
  <si>
    <t>138059/
07.12.2022</t>
  </si>
  <si>
    <t>FĂUREI</t>
  </si>
  <si>
    <t>C10-I2-270</t>
  </si>
  <si>
    <t>CONSTRUIRE DE LOCUINȚE DE SERVICIU PENTRU SPECIALIȘTII DIN SĂNĂTATE ȘI ÎNVĂȚĂMÂNT DIN COMUNA FĂUREI JUDEȚUL NEAMȚ</t>
  </si>
  <si>
    <t>137969/
07.12.2022</t>
  </si>
  <si>
    <t>GLODENI</t>
  </si>
  <si>
    <t>C10-I2-225</t>
  </si>
  <si>
    <t>Construire locuințe de serviciu pentru specialiști din sănătate și învățământ din Comuna Glodeni</t>
  </si>
  <si>
    <t>137966/
07.12.2022</t>
  </si>
  <si>
    <t>GORBĂNEȘTI</t>
  </si>
  <si>
    <t>Botoșani</t>
  </si>
  <si>
    <t>C10-I2-61</t>
  </si>
  <si>
    <t>Construire de locuințe nZEB plus pentru tineri în comuna Gorbănești, județul Botoșani</t>
  </si>
  <si>
    <t>137997/
07.12.2022</t>
  </si>
  <si>
    <t>HORODNIC DE JOS</t>
  </si>
  <si>
    <t>C10-I2-69</t>
  </si>
  <si>
    <t>CONSTRUIRE LOCUINTE NZEB PLUS PENTRU TINERI IN COMUNA HORODNIC DE JOS JUDETUL SUCEAVA</t>
  </si>
  <si>
    <t>138014/
07.12.2022</t>
  </si>
  <si>
    <t>HUȘI</t>
  </si>
  <si>
    <t>C10-I2-195</t>
  </si>
  <si>
    <t>Construire locuinte pentru tineri in Municipiul Husi</t>
  </si>
  <si>
    <t>138018/
07.12.2022</t>
  </si>
  <si>
    <t>C10-I2-241</t>
  </si>
  <si>
    <t>Construirea de locuinte nZEB plus - pentru specialisti din sanatate si invatamant in Orasul Miercurea Sibiului</t>
  </si>
  <si>
    <t>138072/
07.12.2022</t>
  </si>
  <si>
    <t>BUCUREȘTI</t>
  </si>
  <si>
    <t>Sectorul 2</t>
  </si>
  <si>
    <t>C10-I2-51</t>
  </si>
  <si>
    <t>Construirea de locuințe nZEB plus pentru tineri - Bulevardul Basarabia nr. 151</t>
  </si>
  <si>
    <t>138067/
07.12.2022</t>
  </si>
  <si>
    <t>Sectorul 6</t>
  </si>
  <si>
    <t>C10-I2-10</t>
  </si>
  <si>
    <t>Construirea de locuințe nZEB plus pentru tinerii care părăsesc sistemul de protecție din Sectorul 6!</t>
  </si>
  <si>
    <t>138069/
07.12.2022</t>
  </si>
  <si>
    <t>ORȘOVA</t>
  </si>
  <si>
    <t>Mehedinți</t>
  </si>
  <si>
    <t>C10-I2-236</t>
  </si>
  <si>
    <t>Construire locuinte nZEB in municipiul Orsova</t>
  </si>
  <si>
    <t>137978/
07.12.2022</t>
  </si>
  <si>
    <t>PIATRA</t>
  </si>
  <si>
    <t>Teleorman</t>
  </si>
  <si>
    <t>C10-I2-249</t>
  </si>
  <si>
    <t>Îmbunătățirea calității locuirii prin construirea de locuințe de serviciu - NZEB pentru specialiști din sănătate si cei din invatamant din comuna Piatra, judetul Telorman</t>
  </si>
  <si>
    <t>137974/
07.12.2022</t>
  </si>
  <si>
    <t>PIETROȘANI</t>
  </si>
  <si>
    <t>C10-I2-311</t>
  </si>
  <si>
    <t>Construirea de locuințe de serviciu - NZEB pentru specialiștii din sănătate si invatamant din comuna Pietrosani, judetul Telorman</t>
  </si>
  <si>
    <t>138052/
07.12.2022</t>
  </si>
  <si>
    <t>PLOPENI</t>
  </si>
  <si>
    <t>C10-I2-23</t>
  </si>
  <si>
    <t>Construire locuințe nZEB pentru tineri în oraș Plopeni, Bulevardul Republicii, județul Prahova</t>
  </si>
  <si>
    <t>138047/
07.12.2022</t>
  </si>
  <si>
    <t>RUGINOASA</t>
  </si>
  <si>
    <t>C10-I2-33</t>
  </si>
  <si>
    <t>CONSTRUIRE LOCUINȚĂ PENRU TINERII DIN GRUPURI CU RISC DE MARGINALIZARE, DIN COMUNA RUGINOASA, JUDETUL NEAMȚ</t>
  </si>
  <si>
    <t>138008/
07.12.2022</t>
  </si>
  <si>
    <t>SĂCUENI</t>
  </si>
  <si>
    <t>Bihor</t>
  </si>
  <si>
    <t>C10-I2-227</t>
  </si>
  <si>
    <t>Construire locuințe nZEB plus pentru tineri/locuințe de serviciu pentru specialiști din sănătate și învățământ  în Orașul Săcueni, jud. Bihor</t>
  </si>
  <si>
    <t>138022/
07.12.2022</t>
  </si>
  <si>
    <t>SĂRĂȚENI</t>
  </si>
  <si>
    <t>C10-I2-200</t>
  </si>
  <si>
    <t>Construire locuințe de serviciu pentru specialiști din sănătate și învățământ din Comuna Sărățeni</t>
  </si>
  <si>
    <t>138002/
07.12.2022</t>
  </si>
  <si>
    <t>SĂVENI</t>
  </si>
  <si>
    <t>C10-I2-16</t>
  </si>
  <si>
    <t>Construirea de locuinte nZEB pentru specialisti din sanatate si invatamant in Orasul Saveni, judetul Botosani</t>
  </si>
  <si>
    <t>138044/
07.12.2022</t>
  </si>
  <si>
    <t>SLĂNIC</t>
  </si>
  <si>
    <t>C10-I2-6</t>
  </si>
  <si>
    <t>Construire locuințe nZEB plus pentru tineri în oraș Slănic, județul Prahova</t>
  </si>
  <si>
    <t>138006/
07.12.2022</t>
  </si>
  <si>
    <t>ȘTEFĂNEȘTI</t>
  </si>
  <si>
    <t>C10-I2-137</t>
  </si>
  <si>
    <t>Construirea de locuințe de serviciu pentru specialiști din sănătate și învățământ în orașul Ștefănești, județul Botoșani</t>
  </si>
  <si>
    <t>137984/
07.12.2022</t>
  </si>
  <si>
    <t>VASLUI</t>
  </si>
  <si>
    <t>C10-I2-155</t>
  </si>
  <si>
    <t>Construire locuințe pentru tineri în Municipiul Vaslui</t>
  </si>
  <si>
    <t>137971/
07.12.2022</t>
  </si>
  <si>
    <t>ZAU DE CÂMPIE</t>
  </si>
  <si>
    <t>C10-I2-211</t>
  </si>
  <si>
    <t>Construire locuințe pentru tineri care provin din grupuri sau comunități marginalizate din Comuna Zau de Câmpie</t>
  </si>
  <si>
    <t>135266/
28.11.2022</t>
  </si>
  <si>
    <t>DOROHOI</t>
  </si>
  <si>
    <t>C10-I1.1-123</t>
  </si>
  <si>
    <t>Innoirea parcului auto pentru transportul public local in zona Dorohoi</t>
  </si>
  <si>
    <t>137689/
06.12.2022</t>
  </si>
  <si>
    <t>COLTĂU</t>
  </si>
  <si>
    <t>Maramureș</t>
  </si>
  <si>
    <t>C10-I1.1-150</t>
  </si>
  <si>
    <t>Înnoirea parcului de vehicule destinate transportului public prin achiziția unui microbuz (vehicul nepoluant) pentru comuna Colțău, județul Maramureș</t>
  </si>
  <si>
    <t>138374/
07.12.2022</t>
  </si>
  <si>
    <t>NISTOREȘTI</t>
  </si>
  <si>
    <t>VRANCEA</t>
  </si>
  <si>
    <t>C10-I1.1-195</t>
  </si>
  <si>
    <t>Achizitia de microbuz nepoluant si statii de incarcare in cadrul parteneriatului COMUNA Nistoresti - COMUNA Naruja</t>
  </si>
  <si>
    <t>138375/
07.12.2022</t>
  </si>
  <si>
    <t>C10-I1.1-198</t>
  </si>
  <si>
    <t>Înnoirea parcului auto pentru transportul public de persoane</t>
  </si>
  <si>
    <t>138377/
07.12.2022</t>
  </si>
  <si>
    <t>C10-I1.1-251</t>
  </si>
  <si>
    <t>Dezvoltarea durabilă a transportului verde în Municipiul Adjud si Comuna Homocea , judetul Vrancea-dotarea cu autobuze și microbuz nepoluante și instalarea stațiilor de reîncărcare</t>
  </si>
  <si>
    <t>137691/
06.12.2022</t>
  </si>
  <si>
    <t>GALAȚI</t>
  </si>
  <si>
    <t>C10-I1.1-34</t>
  </si>
  <si>
    <t>ACHIZITIE DE AUTOBUZE NEPOLUANTE (CE AU ZERO EMISII GAZE DE ESAPAMENT) - ELECTRICE, 20 BUC. DE 12 METRI SI A UNUI MICROBUZ NEPOLUANT</t>
  </si>
  <si>
    <t>135250/
28.11.2022</t>
  </si>
  <si>
    <t>FETEȘTI</t>
  </si>
  <si>
    <t>IALOMIȚA</t>
  </si>
  <si>
    <t>C10-I1.1-58</t>
  </si>
  <si>
    <t>„ACHIZIȚIA DE VEHICULE NEPOLUANTE IN MUNICIPIUL FETEȘTI ȘI COMUNA STELNICA, JUDEȚUL IALOMIȚA”</t>
  </si>
  <si>
    <t>136723/
05.12.2022</t>
  </si>
  <si>
    <t>VALEA MARE</t>
  </si>
  <si>
    <t>C10-I1.3-117</t>
  </si>
  <si>
    <t>Stații de reîncărcare electrice în sat Valea Mare, comuna Valea Mare, judetul Covasna”</t>
  </si>
  <si>
    <t>137680/
06.12.2022</t>
  </si>
  <si>
    <t>POENI</t>
  </si>
  <si>
    <t>C10-I1.3-127</t>
  </si>
  <si>
    <t>Infiintarea unui punct de reincarcare vehicule electrice in comuna POENI , judetul TELEORMAN</t>
  </si>
  <si>
    <t>137681/
06.12.2022</t>
  </si>
  <si>
    <t>MÂRZĂNEȘTI</t>
  </si>
  <si>
    <t>C10-I1.3-132</t>
  </si>
  <si>
    <t>Infiintarea a unui punct de reincarcare vehicule electrice in comuna MARZANESTI, judetul TELEORMAN</t>
  </si>
  <si>
    <t>137682/
06.12.2022</t>
  </si>
  <si>
    <t>VLĂSINEȘTI</t>
  </si>
  <si>
    <t>C10-I1.3-162</t>
  </si>
  <si>
    <t>Infiintare statii de reincarcare vehicule electrice in comuna Vlasinesti, judetul Botosani</t>
  </si>
  <si>
    <t>136645/
05.12.2022</t>
  </si>
  <si>
    <t>VIȘEU DE SUS</t>
  </si>
  <si>
    <t>C10-I1.3-81</t>
  </si>
  <si>
    <t>Asigurarea infrastructurii pentru transportul verde prin instalarea a 4 stații de reîncărcare vehicule electrice în ORAȘUL VISEU DE SUS</t>
  </si>
  <si>
    <t>136639/
05.12.2022</t>
  </si>
  <si>
    <t>VULCANA-PANDELE</t>
  </si>
  <si>
    <t>Dâmbovița</t>
  </si>
  <si>
    <t>C10-I1.3-93</t>
  </si>
  <si>
    <t>Construire stații de reincarcare vehicule electrice in comuna Vulcana Pandele, judetul Dambovita</t>
  </si>
  <si>
    <t>136853/
05.12.2022</t>
  </si>
  <si>
    <t>VULCAN</t>
  </si>
  <si>
    <t>Brașov</t>
  </si>
  <si>
    <t>C10-I1.3-94</t>
  </si>
  <si>
    <t>Statii de reincarcare vehicule electrice in comuna Vulcan, judetul Brasov</t>
  </si>
  <si>
    <t>129951/
17.11.2022</t>
  </si>
  <si>
    <t>BAIA MARE</t>
  </si>
  <si>
    <t>C10-I4-293</t>
  </si>
  <si>
    <t>Elaborarea si actualizarea in format GIS a documentatiilor de urbanism Planuri  Urbanistice Zonale-aflate in curs de elaborare (ILC)</t>
  </si>
  <si>
    <t>131510/
21.11.2022</t>
  </si>
  <si>
    <t>CURTICI</t>
  </si>
  <si>
    <t>C10-I4-330</t>
  </si>
  <si>
    <t>Actualizare și transpunere in format G.I.S. al P.U.G. al UAT Oras Curtici, judetul Arad</t>
  </si>
  <si>
    <t>137696/
06.12.2022</t>
  </si>
  <si>
    <t>TISMANA</t>
  </si>
  <si>
    <t>Gorj</t>
  </si>
  <si>
    <t>C10-I4-474</t>
  </si>
  <si>
    <t>Actalizare PUG în format digital la nivelul UAT TISMANA</t>
  </si>
  <si>
    <t>129223/
16.11.2022</t>
  </si>
  <si>
    <t>VALEA LUI MIHAI</t>
  </si>
  <si>
    <t>C10-I4-673</t>
  </si>
  <si>
    <t>Actualizarea Planului de Mobilitate Urbană Durabilă al Orașului Valea lui Mihai, inclusiv transpunerea în format GIS</t>
  </si>
  <si>
    <t>139098/
08.12.2022</t>
  </si>
  <si>
    <t>BORSEC</t>
  </si>
  <si>
    <t>C10-I2-289</t>
  </si>
  <si>
    <t>CONSTRUIREA DE LOCUINTE DE SERVICIU PENTRU SPECIALISTI DIN SANATATE SI INVATAMANT</t>
  </si>
  <si>
    <t>139263/
09.12.2022</t>
  </si>
  <si>
    <t>BRĂDEȘTI</t>
  </si>
  <si>
    <t>C10-I2-26</t>
  </si>
  <si>
    <t>Construire Unitate Locativă pentru specialiști din sănătate și învâțâmânt în comuna Brădești, jud Harghita</t>
  </si>
  <si>
    <t>139090/
08.12.2022</t>
  </si>
  <si>
    <t>BUZĂU</t>
  </si>
  <si>
    <t>Buzău</t>
  </si>
  <si>
    <t>C10-I2-95</t>
  </si>
  <si>
    <t>Construire complex de locuințe pentru tineri în Municipiul Buzău</t>
  </si>
  <si>
    <t>139354/
09.12.2022</t>
  </si>
  <si>
    <t>CERAȘU</t>
  </si>
  <si>
    <t>C10-I2-194</t>
  </si>
  <si>
    <t>Construire locuinte nZEB plus pentru tineri in comuna Cerasu, sat Slon</t>
  </si>
  <si>
    <t>139048/
08.12.2022</t>
  </si>
  <si>
    <t>COMANDĂU</t>
  </si>
  <si>
    <t>C10-I2-210</t>
  </si>
  <si>
    <t>Construirea de locuințe nZEB plus pentru tineri în comuna Comandău, județul Covasna</t>
  </si>
  <si>
    <t>139161/
08.12.2022</t>
  </si>
  <si>
    <t>DOLHASCA</t>
  </si>
  <si>
    <t>C10-I2-150</t>
  </si>
  <si>
    <t>CONSTRUIREA DE BLOC DE LOCUINTE 1, PENTRU TINERI ÎN ORAȘUL DOLHASCA, JUDEȚUL SUCEAVA</t>
  </si>
  <si>
    <t>139314/
09.12.2022</t>
  </si>
  <si>
    <t>C10-I2-147</t>
  </si>
  <si>
    <t>CONSTRUIREA DE BLOC DE LOCUINTE 2, PENTRU TINERI ÎN ORAȘUL DOLHASCA, JUDEȚUL SUCEAVA</t>
  </si>
  <si>
    <t>139284/
09.12.2022</t>
  </si>
  <si>
    <t>C10-I2-13</t>
  </si>
  <si>
    <t>CONSTRUIRE LOCUINTE  DE SERVICIU PENTRU SPECIALISTI  DIN SANATATE SI INVATAMANT IN ORASUL DOLHASCA, JUDETUL SUCEAVA</t>
  </si>
  <si>
    <t>139164/
08.12.2022</t>
  </si>
  <si>
    <t>C10-I2-38</t>
  </si>
  <si>
    <t>Construire locuințe nZEB în Municipiul Dorohoi</t>
  </si>
  <si>
    <t>139270/
09.12.2022</t>
  </si>
  <si>
    <t>C10-I2-104</t>
  </si>
  <si>
    <t>CONSTRUIRE LOCUINTE PENTRU TINERI IN COMUNA DRAGUSENI, JUDETUL BOTOSANI</t>
  </si>
  <si>
    <t>139246/
09.12.2022</t>
  </si>
  <si>
    <t>FLĂMÂNZI</t>
  </si>
  <si>
    <t>C10-I2-18</t>
  </si>
  <si>
    <t>Construire de locuințe pentru tineri si locuinte de serviciu pentru specialisti din sănătate și învățământ în orașul Flămânzi, județul Botoșani</t>
  </si>
  <si>
    <t>139052/
08.12.2022</t>
  </si>
  <si>
    <t>GĂEȘTI</t>
  </si>
  <si>
    <t>C10-I2-253</t>
  </si>
  <si>
    <t>Construire locuințe de serviciu pentru specialiști din sănătate în Orașul Găești, Județul Dâmbovița</t>
  </si>
  <si>
    <t>139045/
08.12.2022</t>
  </si>
  <si>
    <t>MURGENI</t>
  </si>
  <si>
    <t>C10-I2-186</t>
  </si>
  <si>
    <t>Construire de locuințe pentru tineri / locuințe de serviciu pentru specialiști din sănătate și învățămât în Orașul Murgeni</t>
  </si>
  <si>
    <t>139086/
08.12.2022</t>
  </si>
  <si>
    <t>NOVACI</t>
  </si>
  <si>
    <t>C10-I2-209</t>
  </si>
  <si>
    <t>Asigurarea de locuinte pentru tineri la nivelul Orasului Novaci</t>
  </si>
  <si>
    <t>139099/
08.12.2022</t>
  </si>
  <si>
    <t>ORĂȘTIE</t>
  </si>
  <si>
    <t>Hunedoara</t>
  </si>
  <si>
    <t>C10-I2-299</t>
  </si>
  <si>
    <t>Construirea de locuințe pentru tineri în Municipiul Orăștie, Județul Hunedoara</t>
  </si>
  <si>
    <t>139279/
09.12.2022</t>
  </si>
  <si>
    <t>ROMÂNEȘTI</t>
  </si>
  <si>
    <t>C10-I2-239</t>
  </si>
  <si>
    <t>Construire de locuințe nZEB plus pentru specialiști din sănătate și învățământ în Comuna Românești, județul Botoșani</t>
  </si>
  <si>
    <t>139056/
08.12.2022</t>
  </si>
  <si>
    <t>SFÂNTU GHEORGHE</t>
  </si>
  <si>
    <t>C10-I2-40</t>
  </si>
  <si>
    <t>Construire de locuințe de serviciu pentru specialiști din sănătate și învățământ pe str. Jókai Mór, municipiul Sfântu Gheorghe</t>
  </si>
  <si>
    <t>139163/
08.12.2022</t>
  </si>
  <si>
    <t>SIMERIA</t>
  </si>
  <si>
    <t>C10-I2-180</t>
  </si>
  <si>
    <t>Construirea de locuințe pentru tineri care provin din comunități și grupuri vulnerabile, destinate închirierii</t>
  </si>
  <si>
    <t>139093/
08.12.2022</t>
  </si>
  <si>
    <t>ȘTEFAN VODĂ</t>
  </si>
  <si>
    <t>Călărași</t>
  </si>
  <si>
    <t>C10-I2-287</t>
  </si>
  <si>
    <t>Construirea de locuințe de serviciu pentru specialistii din sănătate și învățământ în comuna Ștefan Vodă, jud. Călărași</t>
  </si>
  <si>
    <t>139259/
09.12.2022</t>
  </si>
  <si>
    <t>TĂUȚII-MĂGHERĂUȘ</t>
  </si>
  <si>
    <t>C10-I2-128</t>
  </si>
  <si>
    <t>Ansamblul de locuințe sociale pentru tinerii aflati in dificultate din Oraș Tăuții Măgherăuș, Jud. Maramureș</t>
  </si>
  <si>
    <t>139162/
08.12.2022</t>
  </si>
  <si>
    <t>TÂRGU JIU</t>
  </si>
  <si>
    <t>C10-I2-232</t>
  </si>
  <si>
    <t>Construire locuințe pentru tineri în Zona Narciselor, Municipiul Târgu Jiu</t>
  </si>
  <si>
    <t>139101/
08.12.2022</t>
  </si>
  <si>
    <t>C10-I2-87</t>
  </si>
  <si>
    <t>Asigurarea de locuințe pentru tineri la nivelul Orașului Tismana</t>
  </si>
  <si>
    <t>139251/
09.12.2022</t>
  </si>
  <si>
    <t>URICANI</t>
  </si>
  <si>
    <t>C10-I2-1</t>
  </si>
  <si>
    <t>CONSTRUIRE BLOCURI DE LOCUINTE PENTRU TINERI</t>
  </si>
  <si>
    <t>139160/
08.12.2022</t>
  </si>
  <si>
    <t>ZIMNICEA</t>
  </si>
  <si>
    <t>C10-I2-224</t>
  </si>
  <si>
    <t>Construire de locuințe nZEB plus pentru specialiști din sănătate și învățământ în Orașul Zimnicea, Județul Teleorman</t>
  </si>
  <si>
    <t>I.4 - Elaborarea/actualizarea în format GIS a documentațiilor de amenajare a teritoriului și de planificare urbană</t>
  </si>
  <si>
    <t>C10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</si>
</sst>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lei&quot;_-;\-* #,##0.00\ &quot;lei&quot;_-;_-* &quot;-&quot;??\ &quot;lei&quot;_-;_-@_-"/>
    <numFmt numFmtId="164" formatCode="#,##0.00\ &quot;lei&quot;"/>
  </numFmts>
  <fonts count="8" x14ac:knownFonts="1"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rebuchet MS"/>
      <family val="2"/>
    </font>
    <font>
      <b/>
      <sz val="1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1" fillId="0" borderId="0" xfId="0" applyNumberFormat="1" applyFont="1" applyFill="1" applyAlignment="1">
      <alignment horizontal="left" vertical="center"/>
    </xf>
    <xf numFmtId="0" fontId="1" fillId="0" borderId="0" xfId="1" applyNumberFormat="1" applyFont="1" applyFill="1" applyBorder="1"/>
    <xf numFmtId="0" fontId="1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1" fillId="2" borderId="4" xfId="1" applyNumberFormat="1" applyFont="1" applyFill="1" applyBorder="1" applyAlignment="1">
      <alignment horizontal="left" vertical="top" wrapText="1"/>
    </xf>
    <xf numFmtId="0" fontId="1" fillId="2" borderId="1" xfId="1" applyNumberFormat="1" applyFont="1" applyFill="1" applyBorder="1" applyAlignment="1">
      <alignment horizontal="left" vertical="top" wrapText="1"/>
    </xf>
    <xf numFmtId="0" fontId="1" fillId="2" borderId="1" xfId="1" applyNumberFormat="1" applyFont="1" applyFill="1" applyBorder="1" applyAlignment="1">
      <alignment horizontal="center" vertical="top" wrapText="1"/>
    </xf>
    <xf numFmtId="164" fontId="1" fillId="2" borderId="1" xfId="1" applyNumberFormat="1" applyFont="1" applyFill="1" applyBorder="1" applyAlignment="1">
      <alignment horizontal="right" vertical="top" wrapText="1"/>
    </xf>
    <xf numFmtId="0" fontId="2" fillId="2" borderId="5" xfId="1" applyNumberFormat="1" applyFont="1" applyFill="1" applyBorder="1" applyAlignment="1">
      <alignment horizontal="center" vertical="top" wrapText="1"/>
    </xf>
    <xf numFmtId="0" fontId="2" fillId="2" borderId="6" xfId="1" applyNumberFormat="1" applyFont="1" applyFill="1" applyBorder="1" applyAlignment="1">
      <alignment horizontal="center" vertical="top" wrapText="1"/>
    </xf>
    <xf numFmtId="0" fontId="1" fillId="2" borderId="6" xfId="1" applyNumberFormat="1" applyFont="1" applyFill="1" applyBorder="1" applyAlignment="1">
      <alignment horizontal="center" vertical="top" wrapText="1"/>
    </xf>
    <xf numFmtId="0" fontId="1" fillId="2" borderId="6" xfId="1" applyNumberFormat="1" applyFont="1" applyFill="1" applyBorder="1" applyAlignment="1">
      <alignment horizontal="left" vertical="center" wrapText="1"/>
    </xf>
    <xf numFmtId="164" fontId="1" fillId="2" borderId="6" xfId="1" applyNumberFormat="1" applyFont="1" applyFill="1" applyBorder="1" applyAlignment="1">
      <alignment vertical="center" wrapText="1"/>
    </xf>
    <xf numFmtId="164" fontId="1" fillId="2" borderId="1" xfId="1" applyNumberFormat="1" applyFont="1" applyFill="1" applyBorder="1" applyAlignment="1">
      <alignment vertical="center" wrapText="1"/>
    </xf>
    <xf numFmtId="0" fontId="1" fillId="2" borderId="5" xfId="1" applyNumberFormat="1" applyFont="1" applyFill="1" applyBorder="1" applyAlignment="1">
      <alignment horizontal="left" vertical="top" wrapText="1"/>
    </xf>
    <xf numFmtId="0" fontId="1" fillId="2" borderId="6" xfId="1" applyNumberFormat="1" applyFont="1" applyFill="1" applyBorder="1" applyAlignment="1">
      <alignment horizontal="left" vertical="top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right"/>
    </xf>
    <xf numFmtId="0" fontId="7" fillId="3" borderId="3" xfId="1" applyNumberFormat="1" applyFont="1" applyFill="1" applyBorder="1" applyAlignment="1">
      <alignment horizontal="center" vertical="center"/>
    </xf>
    <xf numFmtId="0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 vertical="center"/>
    </xf>
    <xf numFmtId="44" fontId="7" fillId="3" borderId="2" xfId="1" applyNumberFormat="1" applyFont="1" applyFill="1" applyBorder="1" applyAlignment="1">
      <alignment horizontal="center" vertical="center"/>
    </xf>
    <xf numFmtId="0" fontId="7" fillId="4" borderId="6" xfId="1" applyNumberFormat="1" applyFont="1" applyFill="1" applyBorder="1" applyAlignment="1">
      <alignment horizontal="left" vertical="top" wrapText="1"/>
    </xf>
    <xf numFmtId="164" fontId="7" fillId="4" borderId="6" xfId="1" applyNumberFormat="1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1" fillId="2" borderId="4" xfId="1" applyNumberFormat="1" applyFont="1" applyFill="1" applyBorder="1" applyAlignment="1">
      <alignment horizontal="center" vertical="top" wrapText="1"/>
    </xf>
    <xf numFmtId="164" fontId="7" fillId="3" borderId="2" xfId="1" applyNumberFormat="1" applyFont="1" applyFill="1" applyBorder="1" applyAlignment="1">
      <alignment horizontal="center" vertical="center"/>
    </xf>
    <xf numFmtId="0" fontId="7" fillId="0" borderId="0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5">
    <dxf>
      <font>
        <strike val="0"/>
        <outline val="0"/>
        <shadow val="0"/>
        <u val="none"/>
        <vertAlign val="baseline"/>
        <sz val="12"/>
        <color auto="1"/>
        <name val="Trebuchet MS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5" name="Table46" displayName="Table46" ref="A6:J104" totalsRowShown="0" headerRowDxfId="0" dataDxfId="1" headerRowBorderDxfId="14" tableBorderDxfId="13" totalsRowBorderDxfId="12">
  <autoFilter ref="A6:J104"/>
  <sortState ref="A2:AK46">
    <sortCondition ref="D1:D46"/>
  </sortState>
  <tableColumns count="10">
    <tableColumn id="1" name="Nr." dataDxfId="11" dataCellStyle="Normal 2"/>
    <tableColumn id="2" name="Nr. înreg." dataDxfId="10" dataCellStyle="Normal 2"/>
    <tableColumn id="3" name="Tip UAT" dataDxfId="9" dataCellStyle="Normal 2"/>
    <tableColumn id="4" name="UAT" dataDxfId="8" dataCellStyle="Normal 2"/>
    <tableColumn id="8" name="Județ" dataDxfId="7" dataCellStyle="Normal 2"/>
    <tableColumn id="9" name="Nr. Cerere" dataDxfId="6" dataCellStyle="Normal 2"/>
    <tableColumn id="16" name="Titlu proiect" dataDxfId="5" dataCellStyle="Normal 2"/>
    <tableColumn id="30" name="valoare finantare" dataDxfId="4" dataCellStyle="Normal 2"/>
    <tableColumn id="31" name="TVA total" dataDxfId="3" dataCellStyle="Normal 2">
      <calculatedColumnFormula>Table46[[#This Row],[valoare finantare]]*19%</calculatedColumnFormula>
    </tableColumn>
    <tableColumn id="32" name="Valoare Total" dataDxfId="2" dataCellStyle="Normal 2">
      <calculatedColumnFormula>Table46[[#This Row],[TVA total]]+Table46[[#This Row],[valoare finantare]]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07"/>
  <sheetViews>
    <sheetView tabSelected="1" topLeftCell="A94" zoomScale="70" zoomScaleNormal="70" workbookViewId="0">
      <selection activeCell="G3" sqref="G3"/>
    </sheetView>
  </sheetViews>
  <sheetFormatPr defaultColWidth="9.109375" defaultRowHeight="14.4" x14ac:dyDescent="0.3"/>
  <cols>
    <col min="1" max="1" width="5.6640625" style="4" customWidth="1"/>
    <col min="2" max="2" width="17.5546875" style="4" customWidth="1"/>
    <col min="3" max="3" width="14.88671875" style="4" customWidth="1"/>
    <col min="4" max="4" width="17.88671875" style="4" customWidth="1"/>
    <col min="5" max="5" width="20.44140625" style="5" customWidth="1"/>
    <col min="6" max="6" width="17.44140625" style="5" customWidth="1"/>
    <col min="7" max="7" width="71" style="4" customWidth="1"/>
    <col min="8" max="8" width="24.6640625" style="4" customWidth="1"/>
    <col min="9" max="9" width="22.109375" style="4" customWidth="1"/>
    <col min="10" max="10" width="26.5546875" style="4" customWidth="1"/>
    <col min="11" max="16384" width="9.109375" style="4"/>
  </cols>
  <sheetData>
    <row r="1" spans="1:10" s="19" customFormat="1" ht="16.2" x14ac:dyDescent="0.3">
      <c r="F1" s="20"/>
      <c r="G1" s="20"/>
    </row>
    <row r="2" spans="1:10" s="21" customFormat="1" ht="16.2" x14ac:dyDescent="0.3">
      <c r="B2" s="22"/>
      <c r="D2" s="23" t="s">
        <v>429</v>
      </c>
      <c r="E2" s="24" t="s">
        <v>96</v>
      </c>
      <c r="F2" s="19"/>
      <c r="G2" s="22"/>
    </row>
    <row r="3" spans="1:10" s="19" customFormat="1" ht="16.2" x14ac:dyDescent="0.3">
      <c r="D3" s="23" t="s">
        <v>429</v>
      </c>
      <c r="E3" s="24" t="s">
        <v>97</v>
      </c>
      <c r="F3" s="20"/>
      <c r="G3" s="20"/>
    </row>
    <row r="4" spans="1:10" s="19" customFormat="1" ht="16.2" x14ac:dyDescent="0.35">
      <c r="D4" s="25" t="s">
        <v>429</v>
      </c>
      <c r="E4" s="24" t="s">
        <v>428</v>
      </c>
      <c r="G4" s="22"/>
    </row>
    <row r="5" spans="1:10" s="19" customFormat="1" ht="16.2" x14ac:dyDescent="0.3">
      <c r="E5" s="24"/>
      <c r="F5" s="20"/>
      <c r="G5" s="20"/>
    </row>
    <row r="6" spans="1:10" s="35" customFormat="1" ht="16.2" x14ac:dyDescent="0.3">
      <c r="A6" s="26" t="s">
        <v>1</v>
      </c>
      <c r="B6" s="27" t="s">
        <v>99</v>
      </c>
      <c r="C6" s="27" t="s">
        <v>3</v>
      </c>
      <c r="D6" s="27" t="s">
        <v>0</v>
      </c>
      <c r="E6" s="27" t="s">
        <v>4</v>
      </c>
      <c r="F6" s="28" t="s">
        <v>98</v>
      </c>
      <c r="G6" s="27" t="s">
        <v>2</v>
      </c>
      <c r="H6" s="34" t="s">
        <v>5</v>
      </c>
      <c r="I6" s="29" t="s">
        <v>95</v>
      </c>
      <c r="J6" s="29" t="s">
        <v>6</v>
      </c>
    </row>
    <row r="7" spans="1:10" s="2" customFormat="1" ht="28.8" x14ac:dyDescent="0.3">
      <c r="A7" s="33">
        <v>1</v>
      </c>
      <c r="B7" s="9" t="s">
        <v>100</v>
      </c>
      <c r="C7" s="7" t="s">
        <v>8</v>
      </c>
      <c r="D7" s="8" t="s">
        <v>66</v>
      </c>
      <c r="E7" s="9" t="s">
        <v>15</v>
      </c>
      <c r="F7" s="9" t="s">
        <v>67</v>
      </c>
      <c r="G7" s="8" t="s">
        <v>65</v>
      </c>
      <c r="H7" s="10">
        <v>8457690.8699999992</v>
      </c>
      <c r="I7" s="10">
        <f>Table46[[#This Row],[valoare finantare]]*19%</f>
        <v>1606961.2652999999</v>
      </c>
      <c r="J7" s="10">
        <f>Table46[[#This Row],[TVA total]]+Table46[[#This Row],[valoare finantare]]</f>
        <v>10064652.135299999</v>
      </c>
    </row>
    <row r="8" spans="1:10" s="2" customFormat="1" ht="28.8" x14ac:dyDescent="0.3">
      <c r="A8" s="33">
        <v>2</v>
      </c>
      <c r="B8" s="9" t="s">
        <v>124</v>
      </c>
      <c r="C8" s="7" t="s">
        <v>9</v>
      </c>
      <c r="D8" s="8" t="s">
        <v>37</v>
      </c>
      <c r="E8" s="9" t="s">
        <v>23</v>
      </c>
      <c r="F8" s="9" t="s">
        <v>36</v>
      </c>
      <c r="G8" s="8" t="s">
        <v>38</v>
      </c>
      <c r="H8" s="10">
        <v>13747033.57</v>
      </c>
      <c r="I8" s="10">
        <f>Table46[[#This Row],[valoare finantare]]*19%</f>
        <v>2611936.3783</v>
      </c>
      <c r="J8" s="10">
        <f>Table46[[#This Row],[TVA total]]+Table46[[#This Row],[valoare finantare]]</f>
        <v>16358969.9483</v>
      </c>
    </row>
    <row r="9" spans="1:10" s="2" customFormat="1" ht="43.2" x14ac:dyDescent="0.3">
      <c r="A9" s="33">
        <v>3</v>
      </c>
      <c r="B9" s="9" t="s">
        <v>123</v>
      </c>
      <c r="C9" s="7" t="s">
        <v>9</v>
      </c>
      <c r="D9" s="8" t="s">
        <v>78</v>
      </c>
      <c r="E9" s="9" t="s">
        <v>14</v>
      </c>
      <c r="F9" s="9" t="s">
        <v>79</v>
      </c>
      <c r="G9" s="8" t="s">
        <v>77</v>
      </c>
      <c r="H9" s="10">
        <v>4582344.5199999996</v>
      </c>
      <c r="I9" s="10">
        <f>Table46[[#This Row],[valoare finantare]]*19%</f>
        <v>870645.45879999991</v>
      </c>
      <c r="J9" s="10">
        <f>Table46[[#This Row],[TVA total]]+Table46[[#This Row],[valoare finantare]]</f>
        <v>5452989.9787999997</v>
      </c>
    </row>
    <row r="10" spans="1:10" s="2" customFormat="1" ht="28.8" x14ac:dyDescent="0.3">
      <c r="A10" s="33">
        <v>4</v>
      </c>
      <c r="B10" s="9" t="s">
        <v>122</v>
      </c>
      <c r="C10" s="7" t="s">
        <v>9</v>
      </c>
      <c r="D10" s="8" t="s">
        <v>22</v>
      </c>
      <c r="E10" s="9" t="s">
        <v>23</v>
      </c>
      <c r="F10" s="9" t="s">
        <v>24</v>
      </c>
      <c r="G10" s="8" t="s">
        <v>25</v>
      </c>
      <c r="H10" s="10">
        <v>7242719.2800000003</v>
      </c>
      <c r="I10" s="10">
        <f>Table46[[#This Row],[valoare finantare]]*19%</f>
        <v>1376116.6632000001</v>
      </c>
      <c r="J10" s="10">
        <f>Table46[[#This Row],[TVA total]]+Table46[[#This Row],[valoare finantare]]</f>
        <v>8618835.9431999996</v>
      </c>
    </row>
    <row r="11" spans="1:10" s="2" customFormat="1" ht="28.8" x14ac:dyDescent="0.3">
      <c r="A11" s="33">
        <v>5</v>
      </c>
      <c r="B11" s="9" t="s">
        <v>121</v>
      </c>
      <c r="C11" s="7" t="s">
        <v>9</v>
      </c>
      <c r="D11" s="8" t="s">
        <v>45</v>
      </c>
      <c r="E11" s="9" t="s">
        <v>10</v>
      </c>
      <c r="F11" s="9" t="s">
        <v>46</v>
      </c>
      <c r="G11" s="8" t="s">
        <v>44</v>
      </c>
      <c r="H11" s="10">
        <v>5577281.2599999998</v>
      </c>
      <c r="I11" s="10">
        <f>Table46[[#This Row],[valoare finantare]]*19%</f>
        <v>1059683.4394</v>
      </c>
      <c r="J11" s="10">
        <f>Table46[[#This Row],[TVA total]]+Table46[[#This Row],[valoare finantare]]</f>
        <v>6636964.6994000003</v>
      </c>
    </row>
    <row r="12" spans="1:10" s="2" customFormat="1" ht="28.8" x14ac:dyDescent="0.3">
      <c r="A12" s="33">
        <v>6</v>
      </c>
      <c r="B12" s="9" t="s">
        <v>120</v>
      </c>
      <c r="C12" s="7" t="s">
        <v>9</v>
      </c>
      <c r="D12" s="8" t="s">
        <v>88</v>
      </c>
      <c r="E12" s="9" t="s">
        <v>12</v>
      </c>
      <c r="F12" s="9" t="s">
        <v>89</v>
      </c>
      <c r="G12" s="8" t="s">
        <v>94</v>
      </c>
      <c r="H12" s="10">
        <v>16435438.18</v>
      </c>
      <c r="I12" s="10">
        <f>Table46[[#This Row],[valoare finantare]]*19%</f>
        <v>3122733.2541999999</v>
      </c>
      <c r="J12" s="10">
        <f>Table46[[#This Row],[TVA total]]+Table46[[#This Row],[valoare finantare]]</f>
        <v>19558171.4342</v>
      </c>
    </row>
    <row r="13" spans="1:10" s="1" customFormat="1" ht="28.8" x14ac:dyDescent="0.3">
      <c r="A13" s="33">
        <v>7</v>
      </c>
      <c r="B13" s="9" t="s">
        <v>119</v>
      </c>
      <c r="C13" s="7" t="s">
        <v>7</v>
      </c>
      <c r="D13" s="8" t="s">
        <v>40</v>
      </c>
      <c r="E13" s="9" t="s">
        <v>14</v>
      </c>
      <c r="F13" s="9" t="s">
        <v>41</v>
      </c>
      <c r="G13" s="8" t="s">
        <v>93</v>
      </c>
      <c r="H13" s="10">
        <v>1844880.28</v>
      </c>
      <c r="I13" s="10">
        <f>Table46[[#This Row],[valoare finantare]]*19%</f>
        <v>350527.25320000004</v>
      </c>
      <c r="J13" s="10">
        <f>Table46[[#This Row],[TVA total]]+Table46[[#This Row],[valoare finantare]]</f>
        <v>2195407.5331999999</v>
      </c>
    </row>
    <row r="14" spans="1:10" s="2" customFormat="1" ht="28.8" x14ac:dyDescent="0.3">
      <c r="A14" s="33">
        <v>8</v>
      </c>
      <c r="B14" s="9" t="s">
        <v>118</v>
      </c>
      <c r="C14" s="7" t="s">
        <v>7</v>
      </c>
      <c r="D14" s="8" t="s">
        <v>60</v>
      </c>
      <c r="E14" s="9" t="s">
        <v>13</v>
      </c>
      <c r="F14" s="9" t="s">
        <v>61</v>
      </c>
      <c r="G14" s="8" t="s">
        <v>59</v>
      </c>
      <c r="H14" s="10">
        <v>1262377.19</v>
      </c>
      <c r="I14" s="10">
        <f>Table46[[#This Row],[valoare finantare]]*19%</f>
        <v>239851.6661</v>
      </c>
      <c r="J14" s="10">
        <f>Table46[[#This Row],[TVA total]]+Table46[[#This Row],[valoare finantare]]</f>
        <v>1502228.8561</v>
      </c>
    </row>
    <row r="15" spans="1:10" s="2" customFormat="1" ht="28.8" x14ac:dyDescent="0.3">
      <c r="A15" s="33">
        <v>9</v>
      </c>
      <c r="B15" s="9" t="s">
        <v>117</v>
      </c>
      <c r="C15" s="7" t="s">
        <v>7</v>
      </c>
      <c r="D15" s="8" t="s">
        <v>86</v>
      </c>
      <c r="E15" s="9" t="s">
        <v>11</v>
      </c>
      <c r="F15" s="9" t="s">
        <v>87</v>
      </c>
      <c r="G15" s="8" t="s">
        <v>85</v>
      </c>
      <c r="H15" s="10">
        <v>1563341.22</v>
      </c>
      <c r="I15" s="10">
        <f>Table46[[#This Row],[valoare finantare]]*19%</f>
        <v>297034.83179999999</v>
      </c>
      <c r="J15" s="10">
        <f>Table46[[#This Row],[TVA total]]+Table46[[#This Row],[valoare finantare]]</f>
        <v>1860376.0518</v>
      </c>
    </row>
    <row r="16" spans="1:10" s="2" customFormat="1" ht="28.8" x14ac:dyDescent="0.3">
      <c r="A16" s="33">
        <v>10</v>
      </c>
      <c r="B16" s="9" t="s">
        <v>116</v>
      </c>
      <c r="C16" s="7" t="s">
        <v>7</v>
      </c>
      <c r="D16" s="8" t="s">
        <v>17</v>
      </c>
      <c r="E16" s="9" t="s">
        <v>13</v>
      </c>
      <c r="F16" s="9" t="s">
        <v>43</v>
      </c>
      <c r="G16" s="8" t="s">
        <v>42</v>
      </c>
      <c r="H16" s="10">
        <v>592102.36</v>
      </c>
      <c r="I16" s="10">
        <f>Table46[[#This Row],[valoare finantare]]*19%</f>
        <v>112499.44839999999</v>
      </c>
      <c r="J16" s="10">
        <f>Table46[[#This Row],[TVA total]]+Table46[[#This Row],[valoare finantare]]</f>
        <v>704601.80839999998</v>
      </c>
    </row>
    <row r="17" spans="1:10" s="2" customFormat="1" ht="28.8" x14ac:dyDescent="0.3">
      <c r="A17" s="33">
        <v>11</v>
      </c>
      <c r="B17" s="9" t="s">
        <v>115</v>
      </c>
      <c r="C17" s="7" t="s">
        <v>8</v>
      </c>
      <c r="D17" s="8" t="s">
        <v>27</v>
      </c>
      <c r="E17" s="9" t="s">
        <v>11</v>
      </c>
      <c r="F17" s="9" t="s">
        <v>26</v>
      </c>
      <c r="G17" s="8" t="s">
        <v>28</v>
      </c>
      <c r="H17" s="10">
        <v>6898179.5099999998</v>
      </c>
      <c r="I17" s="10">
        <f>Table46[[#This Row],[valoare finantare]]*19%</f>
        <v>1310654.1069</v>
      </c>
      <c r="J17" s="10">
        <f>Table46[[#This Row],[TVA total]]+Table46[[#This Row],[valoare finantare]]</f>
        <v>8208833.6168999998</v>
      </c>
    </row>
    <row r="18" spans="1:10" s="2" customFormat="1" ht="28.8" x14ac:dyDescent="0.3">
      <c r="A18" s="33">
        <v>12</v>
      </c>
      <c r="B18" s="9" t="s">
        <v>114</v>
      </c>
      <c r="C18" s="7" t="s">
        <v>7</v>
      </c>
      <c r="D18" s="8" t="s">
        <v>69</v>
      </c>
      <c r="E18" s="9" t="s">
        <v>12</v>
      </c>
      <c r="F18" s="9" t="s">
        <v>70</v>
      </c>
      <c r="G18" s="8" t="s">
        <v>68</v>
      </c>
      <c r="H18" s="10">
        <v>1844880.18</v>
      </c>
      <c r="I18" s="10">
        <f>Table46[[#This Row],[valoare finantare]]*19%</f>
        <v>350527.23420000001</v>
      </c>
      <c r="J18" s="10">
        <f>Table46[[#This Row],[TVA total]]+Table46[[#This Row],[valoare finantare]]</f>
        <v>2195407.4142</v>
      </c>
    </row>
    <row r="19" spans="1:10" s="2" customFormat="1" ht="28.8" x14ac:dyDescent="0.3">
      <c r="A19" s="33">
        <v>13</v>
      </c>
      <c r="B19" s="9" t="s">
        <v>113</v>
      </c>
      <c r="C19" s="7" t="s">
        <v>7</v>
      </c>
      <c r="D19" s="8" t="s">
        <v>83</v>
      </c>
      <c r="E19" s="9" t="s">
        <v>13</v>
      </c>
      <c r="F19" s="9" t="s">
        <v>84</v>
      </c>
      <c r="G19" s="8" t="s">
        <v>82</v>
      </c>
      <c r="H19" s="10">
        <v>1692325.81</v>
      </c>
      <c r="I19" s="10">
        <f>Table46[[#This Row],[valoare finantare]]*19%</f>
        <v>321541.90390000003</v>
      </c>
      <c r="J19" s="10">
        <f>Table46[[#This Row],[TVA total]]+Table46[[#This Row],[valoare finantare]]</f>
        <v>2013867.7139000001</v>
      </c>
    </row>
    <row r="20" spans="1:10" s="2" customFormat="1" ht="28.8" x14ac:dyDescent="0.3">
      <c r="A20" s="33">
        <v>14</v>
      </c>
      <c r="B20" s="9" t="s">
        <v>112</v>
      </c>
      <c r="C20" s="7" t="s">
        <v>7</v>
      </c>
      <c r="D20" s="8" t="s">
        <v>30</v>
      </c>
      <c r="E20" s="9" t="s">
        <v>11</v>
      </c>
      <c r="F20" s="9" t="s">
        <v>29</v>
      </c>
      <c r="G20" s="8" t="s">
        <v>31</v>
      </c>
      <c r="H20" s="10">
        <v>1289737.55</v>
      </c>
      <c r="I20" s="10">
        <f>Table46[[#This Row],[valoare finantare]]*19%</f>
        <v>245050.13450000001</v>
      </c>
      <c r="J20" s="10">
        <f>Table46[[#This Row],[TVA total]]+Table46[[#This Row],[valoare finantare]]</f>
        <v>1534787.6845</v>
      </c>
    </row>
    <row r="21" spans="1:10" s="2" customFormat="1" ht="28.8" x14ac:dyDescent="0.3">
      <c r="A21" s="33">
        <v>15</v>
      </c>
      <c r="B21" s="9" t="s">
        <v>111</v>
      </c>
      <c r="C21" s="7" t="s">
        <v>8</v>
      </c>
      <c r="D21" s="8" t="s">
        <v>51</v>
      </c>
      <c r="E21" s="9" t="s">
        <v>13</v>
      </c>
      <c r="F21" s="9" t="s">
        <v>52</v>
      </c>
      <c r="G21" s="8" t="s">
        <v>50</v>
      </c>
      <c r="H21" s="10">
        <v>61497804.439999998</v>
      </c>
      <c r="I21" s="10">
        <f>Table46[[#This Row],[valoare finantare]]*19%</f>
        <v>11684582.843599999</v>
      </c>
      <c r="J21" s="10">
        <f>Table46[[#This Row],[TVA total]]+Table46[[#This Row],[valoare finantare]]</f>
        <v>73182387.283600003</v>
      </c>
    </row>
    <row r="22" spans="1:10" s="2" customFormat="1" ht="28.8" x14ac:dyDescent="0.3">
      <c r="A22" s="33">
        <v>16</v>
      </c>
      <c r="B22" s="9" t="s">
        <v>110</v>
      </c>
      <c r="C22" s="8" t="s">
        <v>7</v>
      </c>
      <c r="D22" s="8" t="s">
        <v>33</v>
      </c>
      <c r="E22" s="9" t="s">
        <v>23</v>
      </c>
      <c r="F22" s="9" t="s">
        <v>32</v>
      </c>
      <c r="G22" s="8" t="s">
        <v>34</v>
      </c>
      <c r="H22" s="10">
        <v>1721812.78</v>
      </c>
      <c r="I22" s="10">
        <f>Table46[[#This Row],[valoare finantare]]*19%</f>
        <v>327144.42820000002</v>
      </c>
      <c r="J22" s="10">
        <f>Table46[[#This Row],[TVA total]]+Table46[[#This Row],[valoare finantare]]</f>
        <v>2048957.2082</v>
      </c>
    </row>
    <row r="23" spans="1:10" s="2" customFormat="1" ht="28.8" x14ac:dyDescent="0.3">
      <c r="A23" s="33">
        <v>17</v>
      </c>
      <c r="B23" s="9" t="s">
        <v>109</v>
      </c>
      <c r="C23" s="8" t="s">
        <v>7</v>
      </c>
      <c r="D23" s="8" t="s">
        <v>35</v>
      </c>
      <c r="E23" s="9" t="s">
        <v>14</v>
      </c>
      <c r="F23" s="9" t="s">
        <v>54</v>
      </c>
      <c r="G23" s="8" t="s">
        <v>53</v>
      </c>
      <c r="H23" s="10">
        <v>1844762.13</v>
      </c>
      <c r="I23" s="10">
        <f>Table46[[#This Row],[valoare finantare]]*19%</f>
        <v>350504.80469999998</v>
      </c>
      <c r="J23" s="10">
        <f>Table46[[#This Row],[TVA total]]+Table46[[#This Row],[valoare finantare]]</f>
        <v>2195266.9347000001</v>
      </c>
    </row>
    <row r="24" spans="1:10" s="2" customFormat="1" ht="28.8" x14ac:dyDescent="0.3">
      <c r="A24" s="33">
        <v>18</v>
      </c>
      <c r="B24" s="9" t="s">
        <v>108</v>
      </c>
      <c r="C24" s="8" t="s">
        <v>9</v>
      </c>
      <c r="D24" s="8" t="s">
        <v>56</v>
      </c>
      <c r="E24" s="9" t="s">
        <v>55</v>
      </c>
      <c r="F24" s="9" t="s">
        <v>58</v>
      </c>
      <c r="G24" s="8" t="s">
        <v>57</v>
      </c>
      <c r="H24" s="10">
        <v>4459277.0199999996</v>
      </c>
      <c r="I24" s="10">
        <f>Table46[[#This Row],[valoare finantare]]*19%</f>
        <v>847262.63379999995</v>
      </c>
      <c r="J24" s="10">
        <f>Table46[[#This Row],[TVA total]]+Table46[[#This Row],[valoare finantare]]</f>
        <v>5306539.6537999995</v>
      </c>
    </row>
    <row r="25" spans="1:10" s="2" customFormat="1" ht="28.8" x14ac:dyDescent="0.3">
      <c r="A25" s="33">
        <v>19</v>
      </c>
      <c r="B25" s="9" t="s">
        <v>107</v>
      </c>
      <c r="C25" s="8" t="s">
        <v>7</v>
      </c>
      <c r="D25" s="8" t="s">
        <v>75</v>
      </c>
      <c r="E25" s="9" t="s">
        <v>11</v>
      </c>
      <c r="F25" s="9" t="s">
        <v>76</v>
      </c>
      <c r="G25" s="8" t="s">
        <v>74</v>
      </c>
      <c r="H25" s="10">
        <v>1844762.13</v>
      </c>
      <c r="I25" s="10">
        <f>Table46[[#This Row],[valoare finantare]]*19%</f>
        <v>350504.80469999998</v>
      </c>
      <c r="J25" s="10">
        <f>Table46[[#This Row],[TVA total]]+Table46[[#This Row],[valoare finantare]]</f>
        <v>2195266.9347000001</v>
      </c>
    </row>
    <row r="26" spans="1:10" s="2" customFormat="1" ht="28.8" x14ac:dyDescent="0.3">
      <c r="A26" s="33">
        <v>20</v>
      </c>
      <c r="B26" s="9" t="s">
        <v>106</v>
      </c>
      <c r="C26" s="8" t="s">
        <v>7</v>
      </c>
      <c r="D26" s="8" t="s">
        <v>48</v>
      </c>
      <c r="E26" s="9" t="s">
        <v>14</v>
      </c>
      <c r="F26" s="9" t="s">
        <v>49</v>
      </c>
      <c r="G26" s="8" t="s">
        <v>47</v>
      </c>
      <c r="H26" s="10">
        <v>1719932.31</v>
      </c>
      <c r="I26" s="10">
        <f>Table46[[#This Row],[valoare finantare]]*19%</f>
        <v>326787.13890000002</v>
      </c>
      <c r="J26" s="10">
        <f>Table46[[#This Row],[TVA total]]+Table46[[#This Row],[valoare finantare]]</f>
        <v>2046719.4489000002</v>
      </c>
    </row>
    <row r="27" spans="1:10" s="2" customFormat="1" ht="28.8" x14ac:dyDescent="0.3">
      <c r="A27" s="33">
        <v>21</v>
      </c>
      <c r="B27" s="9" t="s">
        <v>105</v>
      </c>
      <c r="C27" s="8" t="s">
        <v>7</v>
      </c>
      <c r="D27" s="8" t="s">
        <v>19</v>
      </c>
      <c r="E27" s="9" t="s">
        <v>20</v>
      </c>
      <c r="F27" s="9" t="s">
        <v>18</v>
      </c>
      <c r="G27" s="8" t="s">
        <v>21</v>
      </c>
      <c r="H27" s="10">
        <v>1002507.86</v>
      </c>
      <c r="I27" s="10">
        <f>Table46[[#This Row],[valoare finantare]]*19%</f>
        <v>190476.49340000001</v>
      </c>
      <c r="J27" s="10">
        <f>Table46[[#This Row],[TVA total]]+Table46[[#This Row],[valoare finantare]]</f>
        <v>1192984.3533999999</v>
      </c>
    </row>
    <row r="28" spans="1:10" s="2" customFormat="1" ht="43.2" x14ac:dyDescent="0.3">
      <c r="A28" s="33">
        <v>22</v>
      </c>
      <c r="B28" s="9" t="s">
        <v>104</v>
      </c>
      <c r="C28" s="8" t="s">
        <v>7</v>
      </c>
      <c r="D28" s="8" t="s">
        <v>91</v>
      </c>
      <c r="E28" s="9" t="s">
        <v>13</v>
      </c>
      <c r="F28" s="9" t="s">
        <v>92</v>
      </c>
      <c r="G28" s="8" t="s">
        <v>90</v>
      </c>
      <c r="H28" s="10">
        <v>1692325.81</v>
      </c>
      <c r="I28" s="10">
        <f>Table46[[#This Row],[valoare finantare]]*19%</f>
        <v>321541.90390000003</v>
      </c>
      <c r="J28" s="10">
        <f>Table46[[#This Row],[TVA total]]+Table46[[#This Row],[valoare finantare]]</f>
        <v>2013867.7139000001</v>
      </c>
    </row>
    <row r="29" spans="1:10" s="3" customFormat="1" ht="28.8" x14ac:dyDescent="0.3">
      <c r="A29" s="33">
        <v>23</v>
      </c>
      <c r="B29" s="9" t="s">
        <v>103</v>
      </c>
      <c r="C29" s="8" t="s">
        <v>8</v>
      </c>
      <c r="D29" s="8" t="s">
        <v>16</v>
      </c>
      <c r="E29" s="9" t="s">
        <v>14</v>
      </c>
      <c r="F29" s="9" t="s">
        <v>81</v>
      </c>
      <c r="G29" s="8" t="s">
        <v>80</v>
      </c>
      <c r="H29" s="10">
        <v>5566884.5199999996</v>
      </c>
      <c r="I29" s="10">
        <f>Table46[[#This Row],[valoare finantare]]*19%</f>
        <v>1057708.0588</v>
      </c>
      <c r="J29" s="10">
        <f>Table46[[#This Row],[TVA total]]+Table46[[#This Row],[valoare finantare]]</f>
        <v>6624592.5787999993</v>
      </c>
    </row>
    <row r="30" spans="1:10" s="2" customFormat="1" ht="28.8" x14ac:dyDescent="0.3">
      <c r="A30" s="33">
        <v>24</v>
      </c>
      <c r="B30" s="9" t="s">
        <v>102</v>
      </c>
      <c r="C30" s="8" t="s">
        <v>7</v>
      </c>
      <c r="D30" s="8" t="s">
        <v>63</v>
      </c>
      <c r="E30" s="9" t="s">
        <v>10</v>
      </c>
      <c r="F30" s="9" t="s">
        <v>64</v>
      </c>
      <c r="G30" s="8" t="s">
        <v>62</v>
      </c>
      <c r="H30" s="10">
        <v>1844880.18</v>
      </c>
      <c r="I30" s="10">
        <f>Table46[[#This Row],[valoare finantare]]*19%</f>
        <v>350527.23420000001</v>
      </c>
      <c r="J30" s="10">
        <f>Table46[[#This Row],[TVA total]]+Table46[[#This Row],[valoare finantare]]</f>
        <v>2195407.4142</v>
      </c>
    </row>
    <row r="31" spans="1:10" s="2" customFormat="1" ht="28.8" x14ac:dyDescent="0.3">
      <c r="A31" s="33">
        <v>25</v>
      </c>
      <c r="B31" s="9" t="s">
        <v>101</v>
      </c>
      <c r="C31" s="8" t="s">
        <v>9</v>
      </c>
      <c r="D31" s="8" t="s">
        <v>72</v>
      </c>
      <c r="E31" s="9" t="s">
        <v>15</v>
      </c>
      <c r="F31" s="9" t="s">
        <v>73</v>
      </c>
      <c r="G31" s="8" t="s">
        <v>71</v>
      </c>
      <c r="H31" s="10">
        <v>4351849.53</v>
      </c>
      <c r="I31" s="10">
        <f>Table46[[#This Row],[valoare finantare]]*19%</f>
        <v>826851.41070000001</v>
      </c>
      <c r="J31" s="10">
        <f>Table46[[#This Row],[TVA total]]+Table46[[#This Row],[valoare finantare]]</f>
        <v>5178700.9407000002</v>
      </c>
    </row>
    <row r="32" spans="1:10" s="6" customFormat="1" ht="28.8" x14ac:dyDescent="0.3">
      <c r="A32" s="33">
        <v>26</v>
      </c>
      <c r="B32" s="13" t="s">
        <v>126</v>
      </c>
      <c r="C32" s="17" t="s">
        <v>7</v>
      </c>
      <c r="D32" s="18" t="s">
        <v>127</v>
      </c>
      <c r="E32" s="13" t="s">
        <v>128</v>
      </c>
      <c r="F32" s="13" t="s">
        <v>129</v>
      </c>
      <c r="G32" s="14" t="s">
        <v>130</v>
      </c>
      <c r="H32" s="15">
        <v>1844762.13</v>
      </c>
      <c r="I32" s="15">
        <v>350504.80469999998</v>
      </c>
      <c r="J32" s="15">
        <v>2195266.9347000001</v>
      </c>
    </row>
    <row r="33" spans="1:10" ht="28.8" x14ac:dyDescent="0.3">
      <c r="A33" s="33">
        <v>27</v>
      </c>
      <c r="B33" s="9" t="s">
        <v>131</v>
      </c>
      <c r="C33" s="7" t="s">
        <v>8</v>
      </c>
      <c r="D33" s="8" t="s">
        <v>132</v>
      </c>
      <c r="E33" s="9" t="s">
        <v>133</v>
      </c>
      <c r="F33" s="9" t="s">
        <v>134</v>
      </c>
      <c r="G33" s="8" t="s">
        <v>135</v>
      </c>
      <c r="H33" s="16">
        <v>1929789.77</v>
      </c>
      <c r="I33" s="16">
        <v>366660.0563</v>
      </c>
      <c r="J33" s="16">
        <v>2296449.8262999998</v>
      </c>
    </row>
    <row r="34" spans="1:10" ht="43.2" x14ac:dyDescent="0.3">
      <c r="A34" s="33">
        <v>28</v>
      </c>
      <c r="B34" s="9" t="s">
        <v>136</v>
      </c>
      <c r="C34" s="7" t="s">
        <v>9</v>
      </c>
      <c r="D34" s="8" t="s">
        <v>137</v>
      </c>
      <c r="E34" s="9" t="s">
        <v>138</v>
      </c>
      <c r="F34" s="9" t="s">
        <v>139</v>
      </c>
      <c r="G34" s="8" t="s">
        <v>140</v>
      </c>
      <c r="H34" s="16">
        <v>2906509.76</v>
      </c>
      <c r="I34" s="16">
        <v>552236.85439999995</v>
      </c>
      <c r="J34" s="16">
        <v>3458746.6143999998</v>
      </c>
    </row>
    <row r="35" spans="1:10" ht="28.8" x14ac:dyDescent="0.3">
      <c r="A35" s="33">
        <v>29</v>
      </c>
      <c r="B35" s="9" t="s">
        <v>141</v>
      </c>
      <c r="C35" s="7" t="s">
        <v>9</v>
      </c>
      <c r="D35" s="8" t="s">
        <v>142</v>
      </c>
      <c r="E35" s="9" t="s">
        <v>143</v>
      </c>
      <c r="F35" s="9" t="s">
        <v>144</v>
      </c>
      <c r="G35" s="8" t="s">
        <v>145</v>
      </c>
      <c r="H35" s="16">
        <v>10873438.949999999</v>
      </c>
      <c r="I35" s="16">
        <v>2065953.4005</v>
      </c>
      <c r="J35" s="16">
        <v>12939392.350499999</v>
      </c>
    </row>
    <row r="36" spans="1:10" ht="28.8" x14ac:dyDescent="0.3">
      <c r="A36" s="33">
        <v>30</v>
      </c>
      <c r="B36" s="9" t="s">
        <v>146</v>
      </c>
      <c r="C36" s="7" t="s">
        <v>9</v>
      </c>
      <c r="D36" s="8" t="s">
        <v>147</v>
      </c>
      <c r="E36" s="9" t="s">
        <v>148</v>
      </c>
      <c r="F36" s="9" t="s">
        <v>149</v>
      </c>
      <c r="G36" s="8" t="s">
        <v>150</v>
      </c>
      <c r="H36" s="16">
        <v>3734635.89</v>
      </c>
      <c r="I36" s="16">
        <v>709580.81910000008</v>
      </c>
      <c r="J36" s="16">
        <v>4444216.7091000006</v>
      </c>
    </row>
    <row r="37" spans="1:10" ht="28.8" x14ac:dyDescent="0.3">
      <c r="A37" s="33">
        <v>31</v>
      </c>
      <c r="B37" s="9" t="s">
        <v>151</v>
      </c>
      <c r="C37" s="7" t="s">
        <v>9</v>
      </c>
      <c r="D37" s="8" t="s">
        <v>152</v>
      </c>
      <c r="E37" s="9" t="s">
        <v>153</v>
      </c>
      <c r="F37" s="9" t="s">
        <v>154</v>
      </c>
      <c r="G37" s="8" t="s">
        <v>155</v>
      </c>
      <c r="H37" s="16">
        <v>11866256.960000001</v>
      </c>
      <c r="I37" s="16">
        <v>2254588.8224000004</v>
      </c>
      <c r="J37" s="16">
        <v>14120845.782400001</v>
      </c>
    </row>
    <row r="38" spans="1:10" ht="28.8" x14ac:dyDescent="0.3">
      <c r="A38" s="33">
        <v>32</v>
      </c>
      <c r="B38" s="9" t="s">
        <v>156</v>
      </c>
      <c r="C38" s="7" t="s">
        <v>8</v>
      </c>
      <c r="D38" s="8" t="s">
        <v>157</v>
      </c>
      <c r="E38" s="9" t="s">
        <v>158</v>
      </c>
      <c r="F38" s="9" t="s">
        <v>159</v>
      </c>
      <c r="G38" s="8" t="s">
        <v>160</v>
      </c>
      <c r="H38" s="16">
        <v>12071198.810000001</v>
      </c>
      <c r="I38" s="16">
        <v>2293527.7738999999</v>
      </c>
      <c r="J38" s="16">
        <v>14364726.583900001</v>
      </c>
    </row>
    <row r="39" spans="1:10" ht="28.8" x14ac:dyDescent="0.3">
      <c r="A39" s="33">
        <v>33</v>
      </c>
      <c r="B39" s="9" t="s">
        <v>161</v>
      </c>
      <c r="C39" s="7" t="s">
        <v>7</v>
      </c>
      <c r="D39" s="8" t="s">
        <v>162</v>
      </c>
      <c r="E39" s="9" t="s">
        <v>128</v>
      </c>
      <c r="F39" s="9" t="s">
        <v>163</v>
      </c>
      <c r="G39" s="8" t="s">
        <v>164</v>
      </c>
      <c r="H39" s="16">
        <v>1844762.13</v>
      </c>
      <c r="I39" s="16">
        <v>350504.80469999998</v>
      </c>
      <c r="J39" s="16">
        <v>2195266.9347000001</v>
      </c>
    </row>
    <row r="40" spans="1:10" ht="28.8" x14ac:dyDescent="0.3">
      <c r="A40" s="33">
        <v>34</v>
      </c>
      <c r="B40" s="9" t="s">
        <v>165</v>
      </c>
      <c r="C40" s="7" t="s">
        <v>7</v>
      </c>
      <c r="D40" s="8" t="s">
        <v>166</v>
      </c>
      <c r="E40" s="9" t="s">
        <v>11</v>
      </c>
      <c r="F40" s="9" t="s">
        <v>167</v>
      </c>
      <c r="G40" s="8" t="s">
        <v>168</v>
      </c>
      <c r="H40" s="16">
        <v>1653239.57</v>
      </c>
      <c r="I40" s="16">
        <v>314115.5183</v>
      </c>
      <c r="J40" s="16">
        <v>1967355.0882999999</v>
      </c>
    </row>
    <row r="41" spans="1:10" ht="28.8" x14ac:dyDescent="0.3">
      <c r="A41" s="33">
        <v>35</v>
      </c>
      <c r="B41" s="9" t="s">
        <v>169</v>
      </c>
      <c r="C41" s="7" t="s">
        <v>7</v>
      </c>
      <c r="D41" s="8" t="s">
        <v>170</v>
      </c>
      <c r="E41" s="9" t="s">
        <v>171</v>
      </c>
      <c r="F41" s="9" t="s">
        <v>172</v>
      </c>
      <c r="G41" s="8" t="s">
        <v>173</v>
      </c>
      <c r="H41" s="16">
        <v>1686517.02</v>
      </c>
      <c r="I41" s="16">
        <v>320438.23379999999</v>
      </c>
      <c r="J41" s="16">
        <v>2006955.2538000001</v>
      </c>
    </row>
    <row r="42" spans="1:10" ht="28.8" x14ac:dyDescent="0.3">
      <c r="A42" s="33">
        <v>36</v>
      </c>
      <c r="B42" s="9" t="s">
        <v>174</v>
      </c>
      <c r="C42" s="7" t="s">
        <v>7</v>
      </c>
      <c r="D42" s="8" t="s">
        <v>175</v>
      </c>
      <c r="E42" s="9" t="s">
        <v>171</v>
      </c>
      <c r="F42" s="9" t="s">
        <v>176</v>
      </c>
      <c r="G42" s="8" t="s">
        <v>177</v>
      </c>
      <c r="H42" s="16">
        <v>1301463.43</v>
      </c>
      <c r="I42" s="16">
        <v>247278.05169999998</v>
      </c>
      <c r="J42" s="16">
        <v>1548741.4816999999</v>
      </c>
    </row>
    <row r="43" spans="1:10" ht="28.8" x14ac:dyDescent="0.3">
      <c r="A43" s="33">
        <v>37</v>
      </c>
      <c r="B43" s="9" t="s">
        <v>178</v>
      </c>
      <c r="C43" s="7" t="s">
        <v>7</v>
      </c>
      <c r="D43" s="8" t="s">
        <v>179</v>
      </c>
      <c r="E43" s="9" t="s">
        <v>128</v>
      </c>
      <c r="F43" s="9" t="s">
        <v>180</v>
      </c>
      <c r="G43" s="8" t="s">
        <v>181</v>
      </c>
      <c r="H43" s="16">
        <v>1844762.13</v>
      </c>
      <c r="I43" s="16">
        <v>350504.80469999998</v>
      </c>
      <c r="J43" s="16">
        <v>2195266.9347000001</v>
      </c>
    </row>
    <row r="44" spans="1:10" ht="28.8" x14ac:dyDescent="0.3">
      <c r="A44" s="33">
        <v>38</v>
      </c>
      <c r="B44" s="9" t="s">
        <v>182</v>
      </c>
      <c r="C44" s="7" t="s">
        <v>7</v>
      </c>
      <c r="D44" s="8" t="s">
        <v>183</v>
      </c>
      <c r="E44" s="9" t="s">
        <v>184</v>
      </c>
      <c r="F44" s="9" t="s">
        <v>185</v>
      </c>
      <c r="G44" s="8" t="s">
        <v>186</v>
      </c>
      <c r="H44" s="16">
        <v>1829127.64</v>
      </c>
      <c r="I44" s="16">
        <v>347534.25159999996</v>
      </c>
      <c r="J44" s="16">
        <v>2176661.8915999997</v>
      </c>
    </row>
    <row r="45" spans="1:10" ht="28.8" x14ac:dyDescent="0.3">
      <c r="A45" s="33">
        <v>39</v>
      </c>
      <c r="B45" s="9" t="s">
        <v>187</v>
      </c>
      <c r="C45" s="7" t="s">
        <v>7</v>
      </c>
      <c r="D45" s="8" t="s">
        <v>188</v>
      </c>
      <c r="E45" s="9" t="s">
        <v>11</v>
      </c>
      <c r="F45" s="9" t="s">
        <v>189</v>
      </c>
      <c r="G45" s="8" t="s">
        <v>190</v>
      </c>
      <c r="H45" s="16">
        <v>1833036.26</v>
      </c>
      <c r="I45" s="16">
        <v>348276.88939999999</v>
      </c>
      <c r="J45" s="16">
        <v>2181313.1494</v>
      </c>
    </row>
    <row r="46" spans="1:10" ht="28.8" x14ac:dyDescent="0.3">
      <c r="A46" s="33">
        <v>40</v>
      </c>
      <c r="B46" s="9" t="s">
        <v>191</v>
      </c>
      <c r="C46" s="7" t="s">
        <v>8</v>
      </c>
      <c r="D46" s="8" t="s">
        <v>192</v>
      </c>
      <c r="E46" s="9" t="s">
        <v>20</v>
      </c>
      <c r="F46" s="9" t="s">
        <v>193</v>
      </c>
      <c r="G46" s="8" t="s">
        <v>194</v>
      </c>
      <c r="H46" s="16">
        <v>20207043.550000001</v>
      </c>
      <c r="I46" s="16">
        <v>3839338.2745000003</v>
      </c>
      <c r="J46" s="16">
        <v>24046381.824500002</v>
      </c>
    </row>
    <row r="47" spans="1:10" ht="28.8" x14ac:dyDescent="0.3">
      <c r="A47" s="33">
        <v>41</v>
      </c>
      <c r="B47" s="9" t="s">
        <v>195</v>
      </c>
      <c r="C47" s="7" t="s">
        <v>9</v>
      </c>
      <c r="D47" s="8" t="s">
        <v>56</v>
      </c>
      <c r="E47" s="9" t="s">
        <v>55</v>
      </c>
      <c r="F47" s="9" t="s">
        <v>196</v>
      </c>
      <c r="G47" s="8" t="s">
        <v>197</v>
      </c>
      <c r="H47" s="16">
        <v>4459277.0199999996</v>
      </c>
      <c r="I47" s="16">
        <v>847262.63379999995</v>
      </c>
      <c r="J47" s="16">
        <v>5306539.6537999995</v>
      </c>
    </row>
    <row r="48" spans="1:10" ht="28.8" x14ac:dyDescent="0.3">
      <c r="A48" s="33">
        <v>42</v>
      </c>
      <c r="B48" s="9" t="s">
        <v>198</v>
      </c>
      <c r="C48" s="7" t="s">
        <v>8</v>
      </c>
      <c r="D48" s="8" t="s">
        <v>199</v>
      </c>
      <c r="E48" s="9" t="s">
        <v>200</v>
      </c>
      <c r="F48" s="9" t="s">
        <v>201</v>
      </c>
      <c r="G48" s="8" t="s">
        <v>202</v>
      </c>
      <c r="H48" s="16">
        <v>16255493.810000001</v>
      </c>
      <c r="I48" s="16">
        <v>3088543.8239000002</v>
      </c>
      <c r="J48" s="16">
        <v>19344037.633900002</v>
      </c>
    </row>
    <row r="49" spans="1:10" ht="28.8" x14ac:dyDescent="0.3">
      <c r="A49" s="33">
        <v>43</v>
      </c>
      <c r="B49" s="9" t="s">
        <v>203</v>
      </c>
      <c r="C49" s="7" t="s">
        <v>8</v>
      </c>
      <c r="D49" s="8" t="s">
        <v>199</v>
      </c>
      <c r="E49" s="9" t="s">
        <v>204</v>
      </c>
      <c r="F49" s="9" t="s">
        <v>205</v>
      </c>
      <c r="G49" s="8" t="s">
        <v>206</v>
      </c>
      <c r="H49" s="16">
        <v>13271303.84</v>
      </c>
      <c r="I49" s="16">
        <v>2521547.7296000002</v>
      </c>
      <c r="J49" s="16">
        <v>15792851.569600001</v>
      </c>
    </row>
    <row r="50" spans="1:10" ht="28.8" x14ac:dyDescent="0.3">
      <c r="A50" s="33">
        <v>44</v>
      </c>
      <c r="B50" s="9" t="s">
        <v>207</v>
      </c>
      <c r="C50" s="7" t="s">
        <v>8</v>
      </c>
      <c r="D50" s="8" t="s">
        <v>208</v>
      </c>
      <c r="E50" s="9" t="s">
        <v>209</v>
      </c>
      <c r="F50" s="9" t="s">
        <v>210</v>
      </c>
      <c r="G50" s="8" t="s">
        <v>211</v>
      </c>
      <c r="H50" s="16">
        <v>14113499.039999999</v>
      </c>
      <c r="I50" s="16">
        <v>2681564.8175999997</v>
      </c>
      <c r="J50" s="16">
        <v>16795063.8576</v>
      </c>
    </row>
    <row r="51" spans="1:10" ht="43.2" x14ac:dyDescent="0.3">
      <c r="A51" s="33">
        <v>45</v>
      </c>
      <c r="B51" s="9" t="s">
        <v>212</v>
      </c>
      <c r="C51" s="7" t="s">
        <v>7</v>
      </c>
      <c r="D51" s="8" t="s">
        <v>213</v>
      </c>
      <c r="E51" s="9" t="s">
        <v>214</v>
      </c>
      <c r="F51" s="9" t="s">
        <v>215</v>
      </c>
      <c r="G51" s="8" t="s">
        <v>216</v>
      </c>
      <c r="H51" s="16">
        <v>1691538.17</v>
      </c>
      <c r="I51" s="16">
        <v>321392.25229999999</v>
      </c>
      <c r="J51" s="16">
        <v>2012930.4223</v>
      </c>
    </row>
    <row r="52" spans="1:10" ht="28.8" x14ac:dyDescent="0.3">
      <c r="A52" s="33">
        <v>46</v>
      </c>
      <c r="B52" s="9" t="s">
        <v>217</v>
      </c>
      <c r="C52" s="7" t="s">
        <v>7</v>
      </c>
      <c r="D52" s="8" t="s">
        <v>218</v>
      </c>
      <c r="E52" s="9" t="s">
        <v>214</v>
      </c>
      <c r="F52" s="9" t="s">
        <v>219</v>
      </c>
      <c r="G52" s="8" t="s">
        <v>220</v>
      </c>
      <c r="H52" s="16">
        <v>1691538.17</v>
      </c>
      <c r="I52" s="16">
        <v>321392.25229999999</v>
      </c>
      <c r="J52" s="16">
        <v>2012930.4223</v>
      </c>
    </row>
    <row r="53" spans="1:10" ht="28.8" x14ac:dyDescent="0.3">
      <c r="A53" s="33">
        <v>47</v>
      </c>
      <c r="B53" s="9" t="s">
        <v>221</v>
      </c>
      <c r="C53" s="7" t="s">
        <v>9</v>
      </c>
      <c r="D53" s="8" t="s">
        <v>222</v>
      </c>
      <c r="E53" s="9" t="s">
        <v>153</v>
      </c>
      <c r="F53" s="9" t="s">
        <v>223</v>
      </c>
      <c r="G53" s="8" t="s">
        <v>224</v>
      </c>
      <c r="H53" s="16">
        <v>5096520.54</v>
      </c>
      <c r="I53" s="16">
        <v>968338.90260000003</v>
      </c>
      <c r="J53" s="16">
        <v>6064859.4425999997</v>
      </c>
    </row>
    <row r="54" spans="1:10" ht="28.8" x14ac:dyDescent="0.3">
      <c r="A54" s="33">
        <v>48</v>
      </c>
      <c r="B54" s="9" t="s">
        <v>225</v>
      </c>
      <c r="C54" s="7" t="s">
        <v>7</v>
      </c>
      <c r="D54" s="8" t="s">
        <v>226</v>
      </c>
      <c r="E54" s="9" t="s">
        <v>171</v>
      </c>
      <c r="F54" s="9" t="s">
        <v>227</v>
      </c>
      <c r="G54" s="8" t="s">
        <v>228</v>
      </c>
      <c r="H54" s="16">
        <v>1844880.18</v>
      </c>
      <c r="I54" s="16">
        <v>350527.23420000001</v>
      </c>
      <c r="J54" s="16">
        <v>2195407.4142</v>
      </c>
    </row>
    <row r="55" spans="1:10" ht="28.8" x14ac:dyDescent="0.3">
      <c r="A55" s="33">
        <v>49</v>
      </c>
      <c r="B55" s="9" t="s">
        <v>229</v>
      </c>
      <c r="C55" s="7" t="s">
        <v>9</v>
      </c>
      <c r="D55" s="8" t="s">
        <v>230</v>
      </c>
      <c r="E55" s="9" t="s">
        <v>231</v>
      </c>
      <c r="F55" s="9" t="s">
        <v>232</v>
      </c>
      <c r="G55" s="8" t="s">
        <v>233</v>
      </c>
      <c r="H55" s="16">
        <v>5543234.2999999998</v>
      </c>
      <c r="I55" s="16">
        <v>1053214.517</v>
      </c>
      <c r="J55" s="16">
        <v>6596448.8169999998</v>
      </c>
    </row>
    <row r="56" spans="1:10" ht="28.8" x14ac:dyDescent="0.3">
      <c r="A56" s="33">
        <v>50</v>
      </c>
      <c r="B56" s="9" t="s">
        <v>234</v>
      </c>
      <c r="C56" s="7" t="s">
        <v>7</v>
      </c>
      <c r="D56" s="8" t="s">
        <v>235</v>
      </c>
      <c r="E56" s="9" t="s">
        <v>128</v>
      </c>
      <c r="F56" s="9" t="s">
        <v>236</v>
      </c>
      <c r="G56" s="8" t="s">
        <v>237</v>
      </c>
      <c r="H56" s="16">
        <v>1844762.13</v>
      </c>
      <c r="I56" s="16">
        <v>350504.80469999998</v>
      </c>
      <c r="J56" s="16">
        <v>2195266.9347000001</v>
      </c>
    </row>
    <row r="57" spans="1:10" ht="28.8" x14ac:dyDescent="0.3">
      <c r="A57" s="33">
        <v>51</v>
      </c>
      <c r="B57" s="9" t="s">
        <v>238</v>
      </c>
      <c r="C57" s="7" t="s">
        <v>9</v>
      </c>
      <c r="D57" s="8" t="s">
        <v>239</v>
      </c>
      <c r="E57" s="9" t="s">
        <v>184</v>
      </c>
      <c r="F57" s="9" t="s">
        <v>240</v>
      </c>
      <c r="G57" s="8" t="s">
        <v>241</v>
      </c>
      <c r="H57" s="16">
        <v>4764287.51</v>
      </c>
      <c r="I57" s="16">
        <v>905214.62689999992</v>
      </c>
      <c r="J57" s="16">
        <v>5669502.1368999993</v>
      </c>
    </row>
    <row r="58" spans="1:10" ht="28.8" x14ac:dyDescent="0.3">
      <c r="A58" s="33">
        <v>52</v>
      </c>
      <c r="B58" s="9" t="s">
        <v>242</v>
      </c>
      <c r="C58" s="7" t="s">
        <v>9</v>
      </c>
      <c r="D58" s="8" t="s">
        <v>243</v>
      </c>
      <c r="E58" s="9" t="s">
        <v>153</v>
      </c>
      <c r="F58" s="9" t="s">
        <v>244</v>
      </c>
      <c r="G58" s="8" t="s">
        <v>245</v>
      </c>
      <c r="H58" s="16">
        <v>9462453.3200000003</v>
      </c>
      <c r="I58" s="16">
        <v>1797866.1308000002</v>
      </c>
      <c r="J58" s="16">
        <v>11260319.4508</v>
      </c>
    </row>
    <row r="59" spans="1:10" ht="28.8" x14ac:dyDescent="0.3">
      <c r="A59" s="33">
        <v>53</v>
      </c>
      <c r="B59" s="9" t="s">
        <v>246</v>
      </c>
      <c r="C59" s="7" t="s">
        <v>9</v>
      </c>
      <c r="D59" s="8" t="s">
        <v>247</v>
      </c>
      <c r="E59" s="9" t="s">
        <v>184</v>
      </c>
      <c r="F59" s="9" t="s">
        <v>248</v>
      </c>
      <c r="G59" s="8" t="s">
        <v>249</v>
      </c>
      <c r="H59" s="16">
        <v>7472963.8099999996</v>
      </c>
      <c r="I59" s="16">
        <v>1419863.1239</v>
      </c>
      <c r="J59" s="16">
        <v>8892826.9338999987</v>
      </c>
    </row>
    <row r="60" spans="1:10" ht="28.8" x14ac:dyDescent="0.3">
      <c r="A60" s="33">
        <v>54</v>
      </c>
      <c r="B60" s="9" t="s">
        <v>250</v>
      </c>
      <c r="C60" s="7" t="s">
        <v>8</v>
      </c>
      <c r="D60" s="8" t="s">
        <v>251</v>
      </c>
      <c r="E60" s="9" t="s">
        <v>20</v>
      </c>
      <c r="F60" s="9" t="s">
        <v>252</v>
      </c>
      <c r="G60" s="8" t="s">
        <v>253</v>
      </c>
      <c r="H60" s="16">
        <v>36025303.140000001</v>
      </c>
      <c r="I60" s="16">
        <v>6844807.5965999998</v>
      </c>
      <c r="J60" s="16">
        <v>42870110.736599997</v>
      </c>
    </row>
    <row r="61" spans="1:10" ht="28.8" x14ac:dyDescent="0.3">
      <c r="A61" s="33">
        <v>55</v>
      </c>
      <c r="B61" s="9" t="s">
        <v>254</v>
      </c>
      <c r="C61" s="7" t="s">
        <v>7</v>
      </c>
      <c r="D61" s="8" t="s">
        <v>255</v>
      </c>
      <c r="E61" s="9" t="s">
        <v>128</v>
      </c>
      <c r="F61" s="9" t="s">
        <v>256</v>
      </c>
      <c r="G61" s="8" t="s">
        <v>257</v>
      </c>
      <c r="H61" s="16">
        <v>1721694.63</v>
      </c>
      <c r="I61" s="16">
        <v>327121.97969999997</v>
      </c>
      <c r="J61" s="16">
        <v>2048816.6096999999</v>
      </c>
    </row>
    <row r="62" spans="1:10" ht="28.8" x14ac:dyDescent="0.3">
      <c r="A62" s="33">
        <v>56</v>
      </c>
      <c r="B62" s="9" t="s">
        <v>258</v>
      </c>
      <c r="C62" s="7" t="s">
        <v>8</v>
      </c>
      <c r="D62" s="8" t="s">
        <v>259</v>
      </c>
      <c r="E62" s="9" t="s">
        <v>184</v>
      </c>
      <c r="F62" s="9" t="s">
        <v>260</v>
      </c>
      <c r="G62" s="8" t="s">
        <v>261</v>
      </c>
      <c r="H62" s="16">
        <v>11184374.4</v>
      </c>
      <c r="I62" s="16">
        <v>2125031.1359999999</v>
      </c>
      <c r="J62" s="16">
        <v>13309405.536</v>
      </c>
    </row>
    <row r="63" spans="1:10" ht="43.2" x14ac:dyDescent="0.3">
      <c r="A63" s="33">
        <v>57</v>
      </c>
      <c r="B63" s="9" t="s">
        <v>262</v>
      </c>
      <c r="C63" s="7" t="s">
        <v>7</v>
      </c>
      <c r="D63" s="8" t="s">
        <v>263</v>
      </c>
      <c r="E63" s="9" t="s">
        <v>264</v>
      </c>
      <c r="F63" s="9" t="s">
        <v>265</v>
      </c>
      <c r="G63" s="8" t="s">
        <v>266</v>
      </c>
      <c r="H63" s="16">
        <v>1230675</v>
      </c>
      <c r="I63" s="16">
        <v>233828.25</v>
      </c>
      <c r="J63" s="16">
        <v>1464503.25</v>
      </c>
    </row>
    <row r="64" spans="1:10" ht="28.8" x14ac:dyDescent="0.3">
      <c r="A64" s="33">
        <v>58</v>
      </c>
      <c r="B64" s="9" t="s">
        <v>267</v>
      </c>
      <c r="C64" s="7" t="s">
        <v>7</v>
      </c>
      <c r="D64" s="8" t="s">
        <v>268</v>
      </c>
      <c r="E64" s="9" t="s">
        <v>269</v>
      </c>
      <c r="F64" s="9" t="s">
        <v>270</v>
      </c>
      <c r="G64" s="8" t="s">
        <v>271</v>
      </c>
      <c r="H64" s="16">
        <v>1230675</v>
      </c>
      <c r="I64" s="16">
        <v>233828.25</v>
      </c>
      <c r="J64" s="16">
        <v>1464503.25</v>
      </c>
    </row>
    <row r="65" spans="1:10" ht="28.8" x14ac:dyDescent="0.3">
      <c r="A65" s="33">
        <v>59</v>
      </c>
      <c r="B65" s="9" t="s">
        <v>272</v>
      </c>
      <c r="C65" s="7" t="s">
        <v>8</v>
      </c>
      <c r="D65" s="8" t="s">
        <v>251</v>
      </c>
      <c r="E65" s="9" t="s">
        <v>251</v>
      </c>
      <c r="F65" s="9" t="s">
        <v>273</v>
      </c>
      <c r="G65" s="8" t="s">
        <v>274</v>
      </c>
      <c r="H65" s="16">
        <v>31012025.460000001</v>
      </c>
      <c r="I65" s="16">
        <v>5892284.8374000005</v>
      </c>
      <c r="J65" s="16">
        <v>36904310.297399998</v>
      </c>
    </row>
    <row r="66" spans="1:10" ht="43.2" x14ac:dyDescent="0.3">
      <c r="A66" s="33">
        <v>60</v>
      </c>
      <c r="B66" s="9" t="s">
        <v>275</v>
      </c>
      <c r="C66" s="7" t="s">
        <v>8</v>
      </c>
      <c r="D66" s="8" t="s">
        <v>132</v>
      </c>
      <c r="E66" s="9" t="s">
        <v>269</v>
      </c>
      <c r="F66" s="9" t="s">
        <v>276</v>
      </c>
      <c r="G66" s="8" t="s">
        <v>277</v>
      </c>
      <c r="H66" s="16">
        <v>8161836.5999999996</v>
      </c>
      <c r="I66" s="16">
        <v>1550748.9539999999</v>
      </c>
      <c r="J66" s="16">
        <v>9712585.5539999995</v>
      </c>
    </row>
    <row r="67" spans="1:10" ht="43.2" x14ac:dyDescent="0.3">
      <c r="A67" s="33">
        <v>61</v>
      </c>
      <c r="B67" s="9" t="s">
        <v>278</v>
      </c>
      <c r="C67" s="7" t="s">
        <v>8</v>
      </c>
      <c r="D67" s="8" t="s">
        <v>279</v>
      </c>
      <c r="E67" s="9" t="s">
        <v>279</v>
      </c>
      <c r="F67" s="9" t="s">
        <v>280</v>
      </c>
      <c r="G67" s="8" t="s">
        <v>281</v>
      </c>
      <c r="H67" s="16">
        <v>60869185.5</v>
      </c>
      <c r="I67" s="16">
        <v>11565145.245000001</v>
      </c>
      <c r="J67" s="16">
        <v>72434330.745000005</v>
      </c>
    </row>
    <row r="68" spans="1:10" ht="28.8" x14ac:dyDescent="0.3">
      <c r="A68" s="33">
        <v>62</v>
      </c>
      <c r="B68" s="9" t="s">
        <v>282</v>
      </c>
      <c r="C68" s="7" t="s">
        <v>8</v>
      </c>
      <c r="D68" s="8" t="s">
        <v>283</v>
      </c>
      <c r="E68" s="9" t="s">
        <v>284</v>
      </c>
      <c r="F68" s="9" t="s">
        <v>285</v>
      </c>
      <c r="G68" s="8" t="s">
        <v>286</v>
      </c>
      <c r="H68" s="16">
        <v>6901625.4000000004</v>
      </c>
      <c r="I68" s="16">
        <v>1311308.8260000001</v>
      </c>
      <c r="J68" s="16">
        <v>8212934.2260000007</v>
      </c>
    </row>
    <row r="69" spans="1:10" ht="28.8" x14ac:dyDescent="0.3">
      <c r="A69" s="33">
        <v>63</v>
      </c>
      <c r="B69" s="9" t="s">
        <v>287</v>
      </c>
      <c r="C69" s="7" t="s">
        <v>7</v>
      </c>
      <c r="D69" s="8" t="s">
        <v>288</v>
      </c>
      <c r="E69" s="9" t="s">
        <v>148</v>
      </c>
      <c r="F69" s="9" t="s">
        <v>289</v>
      </c>
      <c r="G69" s="8" t="s">
        <v>290</v>
      </c>
      <c r="H69" s="16">
        <v>246135</v>
      </c>
      <c r="I69" s="16">
        <v>46765.65</v>
      </c>
      <c r="J69" s="16">
        <v>292900.65000000002</v>
      </c>
    </row>
    <row r="70" spans="1:10" ht="28.8" x14ac:dyDescent="0.3">
      <c r="A70" s="33">
        <v>64</v>
      </c>
      <c r="B70" s="9" t="s">
        <v>291</v>
      </c>
      <c r="C70" s="7" t="s">
        <v>7</v>
      </c>
      <c r="D70" s="8" t="s">
        <v>292</v>
      </c>
      <c r="E70" s="9" t="s">
        <v>214</v>
      </c>
      <c r="F70" s="9" t="s">
        <v>293</v>
      </c>
      <c r="G70" s="8" t="s">
        <v>294</v>
      </c>
      <c r="H70" s="16">
        <v>123067.5</v>
      </c>
      <c r="I70" s="16">
        <v>23382.825000000001</v>
      </c>
      <c r="J70" s="16">
        <v>146450.32500000001</v>
      </c>
    </row>
    <row r="71" spans="1:10" ht="28.8" x14ac:dyDescent="0.3">
      <c r="A71" s="33">
        <v>65</v>
      </c>
      <c r="B71" s="9" t="s">
        <v>295</v>
      </c>
      <c r="C71" s="7" t="s">
        <v>7</v>
      </c>
      <c r="D71" s="8" t="s">
        <v>296</v>
      </c>
      <c r="E71" s="9" t="s">
        <v>214</v>
      </c>
      <c r="F71" s="9" t="s">
        <v>297</v>
      </c>
      <c r="G71" s="8" t="s">
        <v>298</v>
      </c>
      <c r="H71" s="16">
        <v>123067.5</v>
      </c>
      <c r="I71" s="16">
        <v>23382.825000000001</v>
      </c>
      <c r="J71" s="16">
        <v>146450.32500000001</v>
      </c>
    </row>
    <row r="72" spans="1:10" ht="28.8" x14ac:dyDescent="0.3">
      <c r="A72" s="33">
        <v>66</v>
      </c>
      <c r="B72" s="9" t="s">
        <v>299</v>
      </c>
      <c r="C72" s="7" t="s">
        <v>7</v>
      </c>
      <c r="D72" s="8" t="s">
        <v>300</v>
      </c>
      <c r="E72" s="9" t="s">
        <v>184</v>
      </c>
      <c r="F72" s="9" t="s">
        <v>301</v>
      </c>
      <c r="G72" s="8" t="s">
        <v>302</v>
      </c>
      <c r="H72" s="16">
        <v>369202.5</v>
      </c>
      <c r="I72" s="16">
        <v>70148.475000000006</v>
      </c>
      <c r="J72" s="16">
        <v>439350.97499999998</v>
      </c>
    </row>
    <row r="73" spans="1:10" ht="28.8" x14ac:dyDescent="0.3">
      <c r="A73" s="33">
        <v>67</v>
      </c>
      <c r="B73" s="9" t="s">
        <v>303</v>
      </c>
      <c r="C73" s="7" t="s">
        <v>9</v>
      </c>
      <c r="D73" s="8" t="s">
        <v>304</v>
      </c>
      <c r="E73" s="9" t="s">
        <v>264</v>
      </c>
      <c r="F73" s="9" t="s">
        <v>305</v>
      </c>
      <c r="G73" s="8" t="s">
        <v>306</v>
      </c>
      <c r="H73" s="16">
        <v>738405</v>
      </c>
      <c r="I73" s="16">
        <v>140296.95000000001</v>
      </c>
      <c r="J73" s="16">
        <v>878701.95</v>
      </c>
    </row>
    <row r="74" spans="1:10" ht="28.8" x14ac:dyDescent="0.3">
      <c r="A74" s="33">
        <v>68</v>
      </c>
      <c r="B74" s="9" t="s">
        <v>307</v>
      </c>
      <c r="C74" s="7" t="s">
        <v>7</v>
      </c>
      <c r="D74" s="8" t="s">
        <v>308</v>
      </c>
      <c r="E74" s="9" t="s">
        <v>309</v>
      </c>
      <c r="F74" s="9" t="s">
        <v>310</v>
      </c>
      <c r="G74" s="8" t="s">
        <v>311</v>
      </c>
      <c r="H74" s="16">
        <v>738405</v>
      </c>
      <c r="I74" s="16">
        <v>140296.95000000001</v>
      </c>
      <c r="J74" s="16">
        <v>878701.95</v>
      </c>
    </row>
    <row r="75" spans="1:10" ht="28.8" x14ac:dyDescent="0.3">
      <c r="A75" s="33">
        <v>69</v>
      </c>
      <c r="B75" s="9" t="s">
        <v>312</v>
      </c>
      <c r="C75" s="7" t="s">
        <v>7</v>
      </c>
      <c r="D75" s="8" t="s">
        <v>313</v>
      </c>
      <c r="E75" s="9" t="s">
        <v>314</v>
      </c>
      <c r="F75" s="9" t="s">
        <v>315</v>
      </c>
      <c r="G75" s="8" t="s">
        <v>316</v>
      </c>
      <c r="H75" s="16">
        <v>738405</v>
      </c>
      <c r="I75" s="16">
        <v>140296.95000000001</v>
      </c>
      <c r="J75" s="16">
        <v>878701.95</v>
      </c>
    </row>
    <row r="76" spans="1:10" ht="28.8" x14ac:dyDescent="0.3">
      <c r="A76" s="33">
        <v>70</v>
      </c>
      <c r="B76" s="9" t="s">
        <v>317</v>
      </c>
      <c r="C76" s="7" t="s">
        <v>8</v>
      </c>
      <c r="D76" s="8" t="s">
        <v>318</v>
      </c>
      <c r="E76" s="9" t="s">
        <v>264</v>
      </c>
      <c r="F76" s="9" t="s">
        <v>319</v>
      </c>
      <c r="G76" s="8" t="s">
        <v>320</v>
      </c>
      <c r="H76" s="16">
        <v>1151911.8</v>
      </c>
      <c r="I76" s="16">
        <v>218863.242</v>
      </c>
      <c r="J76" s="16">
        <v>1370775.0420000001</v>
      </c>
    </row>
    <row r="77" spans="1:10" ht="28.8" x14ac:dyDescent="0.3">
      <c r="A77" s="33">
        <v>71</v>
      </c>
      <c r="B77" s="9" t="s">
        <v>321</v>
      </c>
      <c r="C77" s="7" t="s">
        <v>9</v>
      </c>
      <c r="D77" s="8" t="s">
        <v>322</v>
      </c>
      <c r="E77" s="9" t="s">
        <v>39</v>
      </c>
      <c r="F77" s="9" t="s">
        <v>323</v>
      </c>
      <c r="G77" s="8" t="s">
        <v>324</v>
      </c>
      <c r="H77" s="16">
        <v>1250365</v>
      </c>
      <c r="I77" s="16">
        <v>237569.35</v>
      </c>
      <c r="J77" s="16">
        <v>1487934.35</v>
      </c>
    </row>
    <row r="78" spans="1:10" ht="28.8" x14ac:dyDescent="0.3">
      <c r="A78" s="33">
        <v>72</v>
      </c>
      <c r="B78" s="9" t="s">
        <v>325</v>
      </c>
      <c r="C78" s="7" t="s">
        <v>9</v>
      </c>
      <c r="D78" s="8" t="s">
        <v>326</v>
      </c>
      <c r="E78" s="9" t="s">
        <v>327</v>
      </c>
      <c r="F78" s="9" t="s">
        <v>328</v>
      </c>
      <c r="G78" s="8" t="s">
        <v>329</v>
      </c>
      <c r="H78" s="16">
        <v>1250365.8</v>
      </c>
      <c r="I78" s="16">
        <v>237569.50200000001</v>
      </c>
      <c r="J78" s="16">
        <v>1487935.3020000001</v>
      </c>
    </row>
    <row r="79" spans="1:10" ht="28.8" x14ac:dyDescent="0.3">
      <c r="A79" s="33">
        <v>73</v>
      </c>
      <c r="B79" s="13" t="s">
        <v>330</v>
      </c>
      <c r="C79" s="17" t="s">
        <v>9</v>
      </c>
      <c r="D79" s="18" t="s">
        <v>331</v>
      </c>
      <c r="E79" s="13" t="s">
        <v>231</v>
      </c>
      <c r="F79" s="13" t="s">
        <v>332</v>
      </c>
      <c r="G79" s="18" t="s">
        <v>333</v>
      </c>
      <c r="H79" s="15">
        <v>270748.5</v>
      </c>
      <c r="I79" s="15">
        <v>51442.215000000004</v>
      </c>
      <c r="J79" s="15">
        <v>322190.71500000003</v>
      </c>
    </row>
    <row r="80" spans="1:10" ht="28.8" x14ac:dyDescent="0.3">
      <c r="A80" s="33">
        <v>74</v>
      </c>
      <c r="B80" s="9" t="s">
        <v>334</v>
      </c>
      <c r="C80" s="7" t="s">
        <v>9</v>
      </c>
      <c r="D80" s="8" t="s">
        <v>335</v>
      </c>
      <c r="E80" s="9" t="s">
        <v>14</v>
      </c>
      <c r="F80" s="9" t="s">
        <v>336</v>
      </c>
      <c r="G80" s="8" t="s">
        <v>337</v>
      </c>
      <c r="H80" s="16">
        <v>5706590.75</v>
      </c>
      <c r="I80" s="16">
        <v>1084252.2424999999</v>
      </c>
      <c r="J80" s="16">
        <v>6790842.9924999997</v>
      </c>
    </row>
    <row r="81" spans="1:10" ht="28.8" x14ac:dyDescent="0.3">
      <c r="A81" s="33">
        <v>75</v>
      </c>
      <c r="B81" s="9" t="s">
        <v>338</v>
      </c>
      <c r="C81" s="7" t="s">
        <v>7</v>
      </c>
      <c r="D81" s="8" t="s">
        <v>339</v>
      </c>
      <c r="E81" s="9" t="s">
        <v>14</v>
      </c>
      <c r="F81" s="9" t="s">
        <v>340</v>
      </c>
      <c r="G81" s="8" t="s">
        <v>341</v>
      </c>
      <c r="H81" s="16">
        <v>1844762.13</v>
      </c>
      <c r="I81" s="16">
        <v>350504.80469999998</v>
      </c>
      <c r="J81" s="16">
        <v>2195266.9347000001</v>
      </c>
    </row>
    <row r="82" spans="1:10" ht="28.8" x14ac:dyDescent="0.3">
      <c r="A82" s="33">
        <v>76</v>
      </c>
      <c r="B82" s="9" t="s">
        <v>342</v>
      </c>
      <c r="C82" s="7" t="s">
        <v>8</v>
      </c>
      <c r="D82" s="8" t="s">
        <v>343</v>
      </c>
      <c r="E82" s="9" t="s">
        <v>344</v>
      </c>
      <c r="F82" s="9" t="s">
        <v>345</v>
      </c>
      <c r="G82" s="8" t="s">
        <v>346</v>
      </c>
      <c r="H82" s="16">
        <v>6253797.6900000004</v>
      </c>
      <c r="I82" s="16">
        <v>1188221.5611</v>
      </c>
      <c r="J82" s="16">
        <v>7442019.2511</v>
      </c>
    </row>
    <row r="83" spans="1:10" ht="28.8" x14ac:dyDescent="0.3">
      <c r="A83" s="33">
        <v>77</v>
      </c>
      <c r="B83" s="9" t="s">
        <v>347</v>
      </c>
      <c r="C83" s="7" t="s">
        <v>7</v>
      </c>
      <c r="D83" s="8" t="s">
        <v>348</v>
      </c>
      <c r="E83" s="9" t="s">
        <v>153</v>
      </c>
      <c r="F83" s="9" t="s">
        <v>349</v>
      </c>
      <c r="G83" s="8" t="s">
        <v>350</v>
      </c>
      <c r="H83" s="16">
        <v>1445403.17</v>
      </c>
      <c r="I83" s="16">
        <v>274626.60229999997</v>
      </c>
      <c r="J83" s="16">
        <v>1720029.7722999998</v>
      </c>
    </row>
    <row r="84" spans="1:10" ht="28.8" x14ac:dyDescent="0.3">
      <c r="A84" s="33">
        <v>78</v>
      </c>
      <c r="B84" s="9" t="s">
        <v>351</v>
      </c>
      <c r="C84" s="7" t="s">
        <v>7</v>
      </c>
      <c r="D84" s="8" t="s">
        <v>352</v>
      </c>
      <c r="E84" s="9" t="s">
        <v>148</v>
      </c>
      <c r="F84" s="9" t="s">
        <v>353</v>
      </c>
      <c r="G84" s="8" t="s">
        <v>354</v>
      </c>
      <c r="H84" s="16">
        <v>1563449.52</v>
      </c>
      <c r="I84" s="16">
        <v>297055.40880000003</v>
      </c>
      <c r="J84" s="16">
        <v>1860504.9288000001</v>
      </c>
    </row>
    <row r="85" spans="1:10" ht="28.8" x14ac:dyDescent="0.3">
      <c r="A85" s="33">
        <v>79</v>
      </c>
      <c r="B85" s="9" t="s">
        <v>355</v>
      </c>
      <c r="C85" s="7" t="s">
        <v>9</v>
      </c>
      <c r="D85" s="8" t="s">
        <v>356</v>
      </c>
      <c r="E85" s="9" t="s">
        <v>11</v>
      </c>
      <c r="F85" s="9" t="s">
        <v>357</v>
      </c>
      <c r="G85" s="8" t="s">
        <v>358</v>
      </c>
      <c r="H85" s="16">
        <v>2814209.14</v>
      </c>
      <c r="I85" s="16">
        <v>534699.73660000006</v>
      </c>
      <c r="J85" s="16">
        <v>3348908.8766000001</v>
      </c>
    </row>
    <row r="86" spans="1:10" ht="28.8" x14ac:dyDescent="0.3">
      <c r="A86" s="33">
        <v>80</v>
      </c>
      <c r="B86" s="9" t="s">
        <v>359</v>
      </c>
      <c r="C86" s="7" t="s">
        <v>9</v>
      </c>
      <c r="D86" s="8" t="s">
        <v>356</v>
      </c>
      <c r="E86" s="9" t="s">
        <v>11</v>
      </c>
      <c r="F86" s="9" t="s">
        <v>360</v>
      </c>
      <c r="G86" s="8" t="s">
        <v>361</v>
      </c>
      <c r="H86" s="16">
        <v>2814209.14</v>
      </c>
      <c r="I86" s="16">
        <v>534699.73660000006</v>
      </c>
      <c r="J86" s="16">
        <v>3348908.8766000001</v>
      </c>
    </row>
    <row r="87" spans="1:10" ht="28.8" x14ac:dyDescent="0.3">
      <c r="A87" s="33">
        <v>81</v>
      </c>
      <c r="B87" s="9" t="s">
        <v>362</v>
      </c>
      <c r="C87" s="7" t="s">
        <v>9</v>
      </c>
      <c r="D87" s="8" t="s">
        <v>356</v>
      </c>
      <c r="E87" s="9" t="s">
        <v>11</v>
      </c>
      <c r="F87" s="9" t="s">
        <v>363</v>
      </c>
      <c r="G87" s="8" t="s">
        <v>364</v>
      </c>
      <c r="H87" s="16">
        <v>5870428.0499999998</v>
      </c>
      <c r="I87" s="16">
        <v>1115381.3295</v>
      </c>
      <c r="J87" s="16">
        <v>6985809.3794999998</v>
      </c>
    </row>
    <row r="88" spans="1:10" ht="28.8" x14ac:dyDescent="0.3">
      <c r="A88" s="33">
        <v>82</v>
      </c>
      <c r="B88" s="9" t="s">
        <v>365</v>
      </c>
      <c r="C88" s="7" t="s">
        <v>8</v>
      </c>
      <c r="D88" s="8" t="s">
        <v>259</v>
      </c>
      <c r="E88" s="9" t="s">
        <v>184</v>
      </c>
      <c r="F88" s="9" t="s">
        <v>366</v>
      </c>
      <c r="G88" s="8" t="s">
        <v>367</v>
      </c>
      <c r="H88" s="16">
        <v>6504314.2800000003</v>
      </c>
      <c r="I88" s="16">
        <v>1235819.7132000001</v>
      </c>
      <c r="J88" s="16">
        <v>7740133.9932000004</v>
      </c>
    </row>
    <row r="89" spans="1:10" ht="28.8" x14ac:dyDescent="0.3">
      <c r="A89" s="33">
        <v>83</v>
      </c>
      <c r="B89" s="9" t="s">
        <v>368</v>
      </c>
      <c r="C89" s="7" t="s">
        <v>7</v>
      </c>
      <c r="D89" s="8" t="s">
        <v>17</v>
      </c>
      <c r="E89" s="9" t="s">
        <v>184</v>
      </c>
      <c r="F89" s="9" t="s">
        <v>369</v>
      </c>
      <c r="G89" s="8" t="s">
        <v>370</v>
      </c>
      <c r="H89" s="16">
        <v>1072863.08</v>
      </c>
      <c r="I89" s="16">
        <v>203843.98520000002</v>
      </c>
      <c r="J89" s="16">
        <v>1276707.0652000001</v>
      </c>
    </row>
    <row r="90" spans="1:10" ht="28.8" x14ac:dyDescent="0.3">
      <c r="A90" s="33">
        <v>84</v>
      </c>
      <c r="B90" s="9" t="s">
        <v>371</v>
      </c>
      <c r="C90" s="7" t="s">
        <v>9</v>
      </c>
      <c r="D90" s="8" t="s">
        <v>372</v>
      </c>
      <c r="E90" s="9" t="s">
        <v>184</v>
      </c>
      <c r="F90" s="9" t="s">
        <v>373</v>
      </c>
      <c r="G90" s="8" t="s">
        <v>374</v>
      </c>
      <c r="H90" s="16">
        <v>13120925.199999999</v>
      </c>
      <c r="I90" s="16">
        <v>2492975.7879999997</v>
      </c>
      <c r="J90" s="16">
        <v>15613900.987999998</v>
      </c>
    </row>
    <row r="91" spans="1:10" ht="28.8" x14ac:dyDescent="0.3">
      <c r="A91" s="33">
        <v>85</v>
      </c>
      <c r="B91" s="9" t="s">
        <v>375</v>
      </c>
      <c r="C91" s="7" t="s">
        <v>9</v>
      </c>
      <c r="D91" s="8" t="s">
        <v>376</v>
      </c>
      <c r="E91" s="9" t="s">
        <v>309</v>
      </c>
      <c r="F91" s="9" t="s">
        <v>377</v>
      </c>
      <c r="G91" s="8" t="s">
        <v>378</v>
      </c>
      <c r="H91" s="16">
        <v>3577368.43</v>
      </c>
      <c r="I91" s="16">
        <v>679700.00170000002</v>
      </c>
      <c r="J91" s="16">
        <v>4257068.4317000005</v>
      </c>
    </row>
    <row r="92" spans="1:10" ht="28.8" x14ac:dyDescent="0.3">
      <c r="A92" s="33">
        <v>86</v>
      </c>
      <c r="B92" s="9" t="s">
        <v>379</v>
      </c>
      <c r="C92" s="7" t="s">
        <v>9</v>
      </c>
      <c r="D92" s="8" t="s">
        <v>380</v>
      </c>
      <c r="E92" s="9" t="s">
        <v>20</v>
      </c>
      <c r="F92" s="9" t="s">
        <v>381</v>
      </c>
      <c r="G92" s="8" t="s">
        <v>382</v>
      </c>
      <c r="H92" s="16">
        <v>3670197.75</v>
      </c>
      <c r="I92" s="16">
        <v>697337.57250000001</v>
      </c>
      <c r="J92" s="16">
        <v>4367535.3224999998</v>
      </c>
    </row>
    <row r="93" spans="1:10" ht="28.8" x14ac:dyDescent="0.3">
      <c r="A93" s="33">
        <v>87</v>
      </c>
      <c r="B93" s="9" t="s">
        <v>383</v>
      </c>
      <c r="C93" s="7" t="s">
        <v>9</v>
      </c>
      <c r="D93" s="8" t="s">
        <v>384</v>
      </c>
      <c r="E93" s="9" t="s">
        <v>327</v>
      </c>
      <c r="F93" s="9" t="s">
        <v>385</v>
      </c>
      <c r="G93" s="8" t="s">
        <v>386</v>
      </c>
      <c r="H93" s="16">
        <v>5941108.1799999997</v>
      </c>
      <c r="I93" s="16">
        <v>1128810.5541999999</v>
      </c>
      <c r="J93" s="16">
        <v>7069918.7341999998</v>
      </c>
    </row>
    <row r="94" spans="1:10" ht="28.8" x14ac:dyDescent="0.3">
      <c r="A94" s="33">
        <v>88</v>
      </c>
      <c r="B94" s="9" t="s">
        <v>387</v>
      </c>
      <c r="C94" s="7" t="s">
        <v>8</v>
      </c>
      <c r="D94" s="8" t="s">
        <v>388</v>
      </c>
      <c r="E94" s="9" t="s">
        <v>389</v>
      </c>
      <c r="F94" s="9" t="s">
        <v>390</v>
      </c>
      <c r="G94" s="8" t="s">
        <v>391</v>
      </c>
      <c r="H94" s="16">
        <v>3065338.31</v>
      </c>
      <c r="I94" s="16">
        <v>582414.27890000003</v>
      </c>
      <c r="J94" s="16">
        <v>3647752.5888999999</v>
      </c>
    </row>
    <row r="95" spans="1:10" ht="28.8" x14ac:dyDescent="0.3">
      <c r="A95" s="33">
        <v>89</v>
      </c>
      <c r="B95" s="9" t="s">
        <v>392</v>
      </c>
      <c r="C95" s="7" t="s">
        <v>7</v>
      </c>
      <c r="D95" s="8" t="s">
        <v>393</v>
      </c>
      <c r="E95" s="9" t="s">
        <v>184</v>
      </c>
      <c r="F95" s="9" t="s">
        <v>394</v>
      </c>
      <c r="G95" s="8" t="s">
        <v>395</v>
      </c>
      <c r="H95" s="16">
        <v>1691538.17</v>
      </c>
      <c r="I95" s="16">
        <v>321392.25229999999</v>
      </c>
      <c r="J95" s="16">
        <v>2012930.4223</v>
      </c>
    </row>
    <row r="96" spans="1:10" ht="28.8" x14ac:dyDescent="0.3">
      <c r="A96" s="33">
        <v>90</v>
      </c>
      <c r="B96" s="9" t="s">
        <v>396</v>
      </c>
      <c r="C96" s="7" t="s">
        <v>8</v>
      </c>
      <c r="D96" s="8" t="s">
        <v>397</v>
      </c>
      <c r="E96" s="9" t="s">
        <v>148</v>
      </c>
      <c r="F96" s="9" t="s">
        <v>398</v>
      </c>
      <c r="G96" s="8" t="s">
        <v>399</v>
      </c>
      <c r="H96" s="16">
        <v>14453598.539999999</v>
      </c>
      <c r="I96" s="16">
        <v>2746183.7226</v>
      </c>
      <c r="J96" s="16">
        <v>17199782.262599997</v>
      </c>
    </row>
    <row r="97" spans="1:10" ht="28.8" x14ac:dyDescent="0.3">
      <c r="A97" s="33">
        <v>91</v>
      </c>
      <c r="B97" s="9" t="s">
        <v>400</v>
      </c>
      <c r="C97" s="7" t="s">
        <v>9</v>
      </c>
      <c r="D97" s="8" t="s">
        <v>401</v>
      </c>
      <c r="E97" s="9" t="s">
        <v>389</v>
      </c>
      <c r="F97" s="9" t="s">
        <v>402</v>
      </c>
      <c r="G97" s="8" t="s">
        <v>403</v>
      </c>
      <c r="H97" s="16">
        <v>6468427.7999999998</v>
      </c>
      <c r="I97" s="16">
        <v>1229001.2819999999</v>
      </c>
      <c r="J97" s="16">
        <v>7697429.0819999995</v>
      </c>
    </row>
    <row r="98" spans="1:10" ht="28.8" x14ac:dyDescent="0.3">
      <c r="A98" s="33">
        <v>92</v>
      </c>
      <c r="B98" s="9" t="s">
        <v>404</v>
      </c>
      <c r="C98" s="7" t="s">
        <v>7</v>
      </c>
      <c r="D98" s="8" t="s">
        <v>405</v>
      </c>
      <c r="E98" s="9" t="s">
        <v>406</v>
      </c>
      <c r="F98" s="9" t="s">
        <v>407</v>
      </c>
      <c r="G98" s="8" t="s">
        <v>408</v>
      </c>
      <c r="H98" s="16">
        <v>1086597.42</v>
      </c>
      <c r="I98" s="16">
        <v>206453.5098</v>
      </c>
      <c r="J98" s="16">
        <v>1293050.9298</v>
      </c>
    </row>
    <row r="99" spans="1:10" ht="28.8" x14ac:dyDescent="0.3">
      <c r="A99" s="33">
        <v>93</v>
      </c>
      <c r="B99" s="9" t="s">
        <v>409</v>
      </c>
      <c r="C99" s="7" t="s">
        <v>9</v>
      </c>
      <c r="D99" s="8" t="s">
        <v>410</v>
      </c>
      <c r="E99" s="9" t="s">
        <v>264</v>
      </c>
      <c r="F99" s="9" t="s">
        <v>411</v>
      </c>
      <c r="G99" s="8" t="s">
        <v>412</v>
      </c>
      <c r="H99" s="16">
        <v>15935134.33</v>
      </c>
      <c r="I99" s="16">
        <v>3027675.5227000001</v>
      </c>
      <c r="J99" s="16">
        <v>18962809.852699999</v>
      </c>
    </row>
    <row r="100" spans="1:10" ht="28.8" x14ac:dyDescent="0.3">
      <c r="A100" s="33">
        <v>94</v>
      </c>
      <c r="B100" s="9" t="s">
        <v>413</v>
      </c>
      <c r="C100" s="7" t="s">
        <v>8</v>
      </c>
      <c r="D100" s="8" t="s">
        <v>414</v>
      </c>
      <c r="E100" s="9" t="s">
        <v>327</v>
      </c>
      <c r="F100" s="9" t="s">
        <v>415</v>
      </c>
      <c r="G100" s="8" t="s">
        <v>416</v>
      </c>
      <c r="H100" s="16">
        <v>36115683.909999996</v>
      </c>
      <c r="I100" s="16">
        <v>6861979.9428999992</v>
      </c>
      <c r="J100" s="16">
        <v>42977663.852899998</v>
      </c>
    </row>
    <row r="101" spans="1:10" ht="28.8" x14ac:dyDescent="0.3">
      <c r="A101" s="33">
        <v>95</v>
      </c>
      <c r="B101" s="9" t="s">
        <v>417</v>
      </c>
      <c r="C101" s="7" t="s">
        <v>9</v>
      </c>
      <c r="D101" s="8" t="s">
        <v>326</v>
      </c>
      <c r="E101" s="9" t="s">
        <v>327</v>
      </c>
      <c r="F101" s="9" t="s">
        <v>418</v>
      </c>
      <c r="G101" s="8" t="s">
        <v>419</v>
      </c>
      <c r="H101" s="16">
        <v>6449228.9699999997</v>
      </c>
      <c r="I101" s="16">
        <v>1225353.5042999999</v>
      </c>
      <c r="J101" s="16">
        <v>7674582.4742999999</v>
      </c>
    </row>
    <row r="102" spans="1:10" ht="28.8" x14ac:dyDescent="0.3">
      <c r="A102" s="33">
        <v>96</v>
      </c>
      <c r="B102" s="9" t="s">
        <v>420</v>
      </c>
      <c r="C102" s="7" t="s">
        <v>9</v>
      </c>
      <c r="D102" s="8" t="s">
        <v>421</v>
      </c>
      <c r="E102" s="9" t="s">
        <v>389</v>
      </c>
      <c r="F102" s="9" t="s">
        <v>422</v>
      </c>
      <c r="G102" s="8" t="s">
        <v>423</v>
      </c>
      <c r="H102" s="16">
        <v>13199097.67</v>
      </c>
      <c r="I102" s="16">
        <v>2507828.5573</v>
      </c>
      <c r="J102" s="16">
        <v>15706926.227299999</v>
      </c>
    </row>
    <row r="103" spans="1:10" ht="28.8" x14ac:dyDescent="0.3">
      <c r="A103" s="33">
        <v>97</v>
      </c>
      <c r="B103" s="13" t="s">
        <v>424</v>
      </c>
      <c r="C103" s="17" t="s">
        <v>9</v>
      </c>
      <c r="D103" s="18" t="s">
        <v>425</v>
      </c>
      <c r="E103" s="13" t="s">
        <v>214</v>
      </c>
      <c r="F103" s="13" t="s">
        <v>426</v>
      </c>
      <c r="G103" s="18" t="s">
        <v>427</v>
      </c>
      <c r="H103" s="15">
        <v>3299425.69</v>
      </c>
      <c r="I103" s="15">
        <v>626890.8811</v>
      </c>
      <c r="J103" s="15">
        <v>3926316.5710999998</v>
      </c>
    </row>
    <row r="104" spans="1:10" ht="16.2" x14ac:dyDescent="0.3">
      <c r="A104" s="11"/>
      <c r="B104" s="12"/>
      <c r="C104" s="17"/>
      <c r="D104" s="18"/>
      <c r="E104" s="13"/>
      <c r="F104" s="12"/>
      <c r="G104" s="30" t="s">
        <v>125</v>
      </c>
      <c r="H104" s="31">
        <f t="shared" ref="H104:J104" si="0">SUBTOTAL(109,H7:H103)</f>
        <v>654816597.37999976</v>
      </c>
      <c r="I104" s="31">
        <f t="shared" si="0"/>
        <v>124415153.50220005</v>
      </c>
      <c r="J104" s="31">
        <f t="shared" si="0"/>
        <v>779231750.88220036</v>
      </c>
    </row>
    <row r="107" spans="1:10" x14ac:dyDescent="0.3">
      <c r="J107" s="32"/>
    </row>
  </sheetData>
  <pageMargins left="0.7" right="0.7" top="0.75" bottom="0.75" header="0.3" footer="0.3"/>
  <pageSetup paperSize="9" orientation="portrait" verticalDpi="1200" r:id="rId1"/>
  <ignoredErrors>
    <ignoredError sqref="I32:J103 I104:J104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Ignat</dc:creator>
  <cp:lastModifiedBy>Silvia Ionescu</cp:lastModifiedBy>
  <dcterms:created xsi:type="dcterms:W3CDTF">2022-10-12T12:15:04Z</dcterms:created>
  <dcterms:modified xsi:type="dcterms:W3CDTF">2022-12-15T07:41:30Z</dcterms:modified>
</cp:coreProperties>
</file>