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LOT 10-11-12-13"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0" i="5" l="1"/>
  <c r="I6" i="5" l="1"/>
  <c r="J6"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I29" i="5"/>
  <c r="J29" i="5" s="1"/>
  <c r="I30" i="5"/>
  <c r="J30" i="5" s="1"/>
  <c r="I31" i="5"/>
  <c r="J31" i="5" s="1"/>
  <c r="I32" i="5"/>
  <c r="J32" i="5" s="1"/>
  <c r="I33" i="5"/>
  <c r="J33" i="5" s="1"/>
  <c r="I34" i="5"/>
  <c r="J34" i="5" s="1"/>
  <c r="I5" i="5"/>
  <c r="I110" i="5" l="1"/>
  <c r="J5" i="5"/>
  <c r="J110" i="5" s="1"/>
</calcChain>
</file>

<file path=xl/sharedStrings.xml><?xml version="1.0" encoding="utf-8"?>
<sst xmlns="http://schemas.openxmlformats.org/spreadsheetml/2006/main" count="644" uniqueCount="464">
  <si>
    <t>Valoare Total</t>
  </si>
  <si>
    <t>COMUNA</t>
  </si>
  <si>
    <t>Teleorman</t>
  </si>
  <si>
    <t>ORAȘUL</t>
  </si>
  <si>
    <t>Argeș</t>
  </si>
  <si>
    <t>Alba</t>
  </si>
  <si>
    <t>Giurgiu</t>
  </si>
  <si>
    <t>MUNICIPIUL</t>
  </si>
  <si>
    <t>Ialomița</t>
  </si>
  <si>
    <t>Hunedoara</t>
  </si>
  <si>
    <t>Vrancea</t>
  </si>
  <si>
    <t>Olt</t>
  </si>
  <si>
    <t>TOTAL</t>
  </si>
  <si>
    <t>Harghita</t>
  </si>
  <si>
    <t>Bihor</t>
  </si>
  <si>
    <t>Botoșani</t>
  </si>
  <si>
    <t>Suceava</t>
  </si>
  <si>
    <t>Vaslui</t>
  </si>
  <si>
    <t>Prahova</t>
  </si>
  <si>
    <t>Galați</t>
  </si>
  <si>
    <t>Maramureș</t>
  </si>
  <si>
    <t>Iași</t>
  </si>
  <si>
    <t>Mureș</t>
  </si>
  <si>
    <t>Dâmbovița</t>
  </si>
  <si>
    <t>Caraș-Severin</t>
  </si>
  <si>
    <t>Constanța</t>
  </si>
  <si>
    <t>Dolj</t>
  </si>
  <si>
    <t>Covasna</t>
  </si>
  <si>
    <t>131570/
21.11.2022</t>
  </si>
  <si>
    <t>BAIA SPRIE</t>
  </si>
  <si>
    <t>C10-I4-655</t>
  </si>
  <si>
    <t>ELABORARE IN FORMAT GIS A DOCUMENTELOR DE AMENAJARE A TERITORIULUI SI PLANIFICARE URBANA: PLAN URBANISTIC GENERAL AL ORASULUI BAIA SPRIE, JUDETUL MARAMURES</t>
  </si>
  <si>
    <t>131585/
21.11.2022</t>
  </si>
  <si>
    <t>BEUCA</t>
  </si>
  <si>
    <t>C10-I4-524</t>
  </si>
  <si>
    <t>Realizare Plan Urbanistic General-format GIS, in Comuna Beuca, judeţul Teleorman</t>
  </si>
  <si>
    <t>131567/
21.11.2022</t>
  </si>
  <si>
    <t>BOLDEȘTI-SCĂENI</t>
  </si>
  <si>
    <t>C10-I4-640</t>
  </si>
  <si>
    <t>Servicii de actualizare a Planului Urbanistic General al orașului Boldești-Scăeni și a Regulamentului Local de Urbanism aferent</t>
  </si>
  <si>
    <t>131565/
21.11.2022</t>
  </si>
  <si>
    <t>BRAȘOV</t>
  </si>
  <si>
    <t>Brașov</t>
  </si>
  <si>
    <t>C10-I4-621</t>
  </si>
  <si>
    <t>REALIZARE PLAN DE AMENAJARE A TERITORIULUI ZONEI METROPOLITANE BRAȘOV</t>
  </si>
  <si>
    <t>131586/
21.11.2022</t>
  </si>
  <si>
    <t>CERNICA</t>
  </si>
  <si>
    <t>Ilfov</t>
  </si>
  <si>
    <t>C10-I4-557</t>
  </si>
  <si>
    <t>Elaborarea și actualizarea în format GIS a Planului Urbanistic General în Comuna Cernica, Județul Ilfov</t>
  </si>
  <si>
    <t>131577/
21.11.2022</t>
  </si>
  <si>
    <t>CIUREA</t>
  </si>
  <si>
    <t>C10-I4-80</t>
  </si>
  <si>
    <t>Elaborarea în format GIS  al planului urbanistic general din comuna Ciurea, județul Iași</t>
  </si>
  <si>
    <t>131587/
21.11.2022</t>
  </si>
  <si>
    <t>CUCI</t>
  </si>
  <si>
    <t>C10-I4-559</t>
  </si>
  <si>
    <t>TRANSPUNEREA PLANULUI URBANISTIC GENERAL APROBAT IN FORMAT GIS</t>
  </si>
  <si>
    <t>131569/
21.11.2022</t>
  </si>
  <si>
    <t>DEJ</t>
  </si>
  <si>
    <t>Cluj</t>
  </si>
  <si>
    <t>C10-I4-651</t>
  </si>
  <si>
    <t>Pași spre Smart City în municipiul Dej</t>
  </si>
  <si>
    <t>131579/
21.11.2022</t>
  </si>
  <si>
    <t>DRAGALINA</t>
  </si>
  <si>
    <t>Călărași</t>
  </si>
  <si>
    <t>C10-I4-137</t>
  </si>
  <si>
    <t>Elaborarea/actualizarea și/sau transpunerea în format GIS a Planului Urbanistic General (P.U.G)  și a Regulamentului Local de Urbanism (R.L.U)  ale comunei Dragalina, județul Călărași</t>
  </si>
  <si>
    <t>131588/
21.11.2022</t>
  </si>
  <si>
    <t>DRAGODANA</t>
  </si>
  <si>
    <t>C10-I4-561</t>
  </si>
  <si>
    <t>TRANSPUNEREA ÎN FORMAT GIS A PLANULUI URBANISTIC GENERAL (PUG)</t>
  </si>
  <si>
    <t>131556/
21.11.2022</t>
  </si>
  <si>
    <t>DRĂGOEȘTI</t>
  </si>
  <si>
    <t>C10-I4-600</t>
  </si>
  <si>
    <t>ELABORAREA PUG IN FORMAT DIGITAL AL COMUNEI DRAGOESTI, JUDETUL IALOMITA</t>
  </si>
  <si>
    <t>131557/
21.11.2022</t>
  </si>
  <si>
    <t>FELEACU</t>
  </si>
  <si>
    <t>C10-I4-573</t>
  </si>
  <si>
    <t>Elaborare PUG în comuna Feleacu, județul Cluj</t>
  </si>
  <si>
    <t>131559/
21.11.2022</t>
  </si>
  <si>
    <t>GHEORGHENI</t>
  </si>
  <si>
    <t>C10-I4-715</t>
  </si>
  <si>
    <t>Actualizare în format GIS a documentațiilor de amenajare a teritoriului și de planificare urbană Municipiul Gheorgheni, județul Harghita</t>
  </si>
  <si>
    <t>131584/
21.11.2022</t>
  </si>
  <si>
    <t>IBĂNEȘTI</t>
  </si>
  <si>
    <t>C10-I4-79</t>
  </si>
  <si>
    <t>Plan Urbanistic General în format digital pentru Comuna Ibanesti, judetul Botosani</t>
  </si>
  <si>
    <t>131589/
21.11.2022</t>
  </si>
  <si>
    <t>LĂZAREA</t>
  </si>
  <si>
    <t>C10-I4-564</t>
  </si>
  <si>
    <t>titlul Elaboarea/Actualizarea în format digital/GIS a Planului Urbanistic General (P.U.G.) și a Regulamentului Local de Urbanism (R.L.U.) ale Comunei Lăzarea</t>
  </si>
  <si>
    <t>131573/
21.11.2022</t>
  </si>
  <si>
    <t>LUPENI</t>
  </si>
  <si>
    <t>C10-I4-67</t>
  </si>
  <si>
    <t>Elaborarea și actualizarea în format digital/GIS a documentațiilor de amenajarea teritoriului - Planul Urbanistic General (P.U.G) și Planul Urbanistic zonal(P.U.Z) în Municipiul Lupeni</t>
  </si>
  <si>
    <t>131562/
21.11.2022</t>
  </si>
  <si>
    <t>MĂNEȘTI</t>
  </si>
  <si>
    <t>C10-I4-606</t>
  </si>
  <si>
    <t>I.4 – Elaborarea/actualizarea în format GIS a documentelor de amenajare a teritoriului și de planificare urbană in cadrul UAT MANESTI</t>
  </si>
  <si>
    <t>131571/
21.11.2022</t>
  </si>
  <si>
    <t>MOTRU</t>
  </si>
  <si>
    <t>Gorj</t>
  </si>
  <si>
    <t>C10-I4-676</t>
  </si>
  <si>
    <t>Actualizare si transpunere in format digital PUG si PMUD al UAT Municipiul Motru</t>
  </si>
  <si>
    <t>131553/
21.11.2022</t>
  </si>
  <si>
    <t>NEGRU VODĂ</t>
  </si>
  <si>
    <t>C10-I4-720</t>
  </si>
  <si>
    <t>Elaborare in format digital a Planului de Mobilitate Urbană Durabilă in orasul Negru Voda, Judetul Constanta</t>
  </si>
  <si>
    <t>131572/
21.11.2022</t>
  </si>
  <si>
    <t>NENCIULEȘTI</t>
  </si>
  <si>
    <t>C10-I4-48</t>
  </si>
  <si>
    <t>Actualizare și transpunere în format G.I.S. al P.U.G. al Comunei Nenciulești, județul Teleorman</t>
  </si>
  <si>
    <t>131581/
21.11.2022</t>
  </si>
  <si>
    <t>NUCET</t>
  </si>
  <si>
    <t>C10-I4-356</t>
  </si>
  <si>
    <t>Elaborarea/actualizarea în format GIS a documentelor de amenajare a teritoriului de planificare urbană generala</t>
  </si>
  <si>
    <t>131558/
21.11.2022</t>
  </si>
  <si>
    <t>PREDEȘTI</t>
  </si>
  <si>
    <t>C10-I4-598</t>
  </si>
  <si>
    <t>I.4 - Elaborarea/actualizarea in format GIS a documentelor de amenajare a teritoriului si de planificare Urbana (PUG) in comuna Predesti, prin PNRR/ 2022/ C10 ACTIUNEA I.4.</t>
  </si>
  <si>
    <t>131568/
21.11.2022</t>
  </si>
  <si>
    <t>ROVINARI</t>
  </si>
  <si>
    <t>C10-I4-645</t>
  </si>
  <si>
    <t>Elaborarea in format GIS a Planului de Mobilitate Urbana a orasului Rovinari</t>
  </si>
  <si>
    <t>131576/
21.11.2022</t>
  </si>
  <si>
    <t>SÂNCRAIU DE MUREȘ</t>
  </si>
  <si>
    <t>C10-I4-86</t>
  </si>
  <si>
    <t>Actualizare Plan Urbanistic General Sâncraiu de Mureș și elaborarea în format GIS a acestuia</t>
  </si>
  <si>
    <t>131583/
21.11.2022</t>
  </si>
  <si>
    <t>ȘIȘEȘTI</t>
  </si>
  <si>
    <t>C10-I4-68</t>
  </si>
  <si>
    <t>ELABORARE IN FORMAT GIS A DOCUMENTELOR DE AMENAJARE A TERITORIULUI SI PLANIFICARE URBANA PLAN URBANISTIC GENERAL AL COMUNEI SISESTI JUDETUL MARAMURES</t>
  </si>
  <si>
    <t>131566/
21.11.2022</t>
  </si>
  <si>
    <t>TÂRGU BUJOR</t>
  </si>
  <si>
    <t>C10-I4-629</t>
  </si>
  <si>
    <t>Elaborarea/Actualizarea studiilor de fundamentare și de specialitate a PUG oraș Târgu Bujor, inclusiv în format GIS și construire stații de reincărcare</t>
  </si>
  <si>
    <t>131582/
21.11.2022</t>
  </si>
  <si>
    <t>TÂRGU SECUIESC</t>
  </si>
  <si>
    <t>C10-I4-713</t>
  </si>
  <si>
    <t>Elaborarea in format GIS a documentelor de amenajare a teritoriului si de planificare urbana in Municipiul Targu Secuiesc, judetul Covasna</t>
  </si>
  <si>
    <t>131580/
21.11.2022</t>
  </si>
  <si>
    <t>UNGHENI</t>
  </si>
  <si>
    <t>C10-I4-484</t>
  </si>
  <si>
    <t>ACTUALIZAREA PLANULUI URBANISTIC GENERAL/PUG IN COMUNA UNGHENI JUDETUL IASI PRIN PNRR/2022/C10 FONDUL LOCAL</t>
  </si>
  <si>
    <t>131563/
21.11.2022</t>
  </si>
  <si>
    <t>VIȘINA</t>
  </si>
  <si>
    <t>C10-I4-609</t>
  </si>
  <si>
    <t>ELABORAREA ȘI TRANSPUNEREA ÎN FORMAT GIS A PLANULUI URBANISTIC GENERAL (PUG)</t>
  </si>
  <si>
    <t>131560/
21.11.2022</t>
  </si>
  <si>
    <t>VULCAN</t>
  </si>
  <si>
    <t>C10-I4-689</t>
  </si>
  <si>
    <t>Actualizarea in format digital/GIS a planului urbanistic general (PUG) si a regulamentului local de urbanism (RLU) ale municipiului Vulcan</t>
  </si>
  <si>
    <t>C10-I4-489</t>
  </si>
  <si>
    <t>BOSANCI</t>
  </si>
  <si>
    <t>ACTUALIZAREA ÎN FORMAT GIS A DOCUMENTATIEI DE AMENAJARE A TERITORIULUI SI DE PLANIFICARE URBANA IN COMUNA BOSANCI  JUDETUL SUCEAVA</t>
  </si>
  <si>
    <t>C10-I4-73</t>
  </si>
  <si>
    <t>BUNEȘTI</t>
  </si>
  <si>
    <t>Elaborarea în format digital a documentației de amenajarea teritoriului și de urbanism – Plan Urbanistic General pentru comuna Bunești, județul Suceava</t>
  </si>
  <si>
    <t>C10-I4-525</t>
  </si>
  <si>
    <t>CAJVANA</t>
  </si>
  <si>
    <t xml:space="preserve">ELABORAREA/ACTUALIZAREA IN FORMAT DIGITAL A PLANULUI URBANISTIC GENERAL  IN ORAȘUL CAJVANA  JUDETUL SUCEAVA </t>
  </si>
  <si>
    <t>C10-I4-695</t>
  </si>
  <si>
    <t>CARACAL</t>
  </si>
  <si>
    <t>Actualizarea Planului Urbanistic General (P.U.G.) și a Regulamentului Local de Urbanism (R.L.U.) ale Municipiului Caracal în format digital/GIS</t>
  </si>
  <si>
    <t>C10-I4-108</t>
  </si>
  <si>
    <t>CÂMPINEANCA</t>
  </si>
  <si>
    <t>Transpunerea în format GIS a documentațiilor de amenajare a teritoriului și de planificare urbană in Comuna CÂMPINEANCA, Județul VRANCEA”; “Realizare stații de reîncărcare vehicule electrice Comuna CÂMPINEANCA, judetul VRANCEA</t>
  </si>
  <si>
    <t>C10-I4-544</t>
  </si>
  <si>
    <t>COMARNIC</t>
  </si>
  <si>
    <t>Elaborare PUG în format GIS, pentru Orașul Comarnic, județ Prahova</t>
  </si>
  <si>
    <t>C10-I4-504</t>
  </si>
  <si>
    <t>CORBU</t>
  </si>
  <si>
    <t>Realizarea in format digital a documentatiei de amenajare a teritoriului si urbanism: Plan Urbanistic General</t>
  </si>
  <si>
    <t>C10-I4-5</t>
  </si>
  <si>
    <t>COTEANA</t>
  </si>
  <si>
    <t>Realizare Plan Urbanistic General-format GIS, in Comuna COTEANA, judeţul OLT</t>
  </si>
  <si>
    <t>C10-I4-121</t>
  </si>
  <si>
    <t>CREȚEȘTI</t>
  </si>
  <si>
    <t>Sudii de fundamentare plan urbanistic General, comuna Crețești, județul Vaslui</t>
  </si>
  <si>
    <t>C10-I4-612</t>
  </si>
  <si>
    <t>CURTIȘOARA</t>
  </si>
  <si>
    <t>ACTUALIZARE PLAN URBANISTIC GENERAL (PUG), COMUNA CURTIȘOARA, JUDEȚUL OLT</t>
  </si>
  <si>
    <t>C10-I4-89</t>
  </si>
  <si>
    <t>DEVA</t>
  </si>
  <si>
    <t>Plan Urbanistic General în format digital pentru Municipiul Deva</t>
  </si>
  <si>
    <t>C10-I4-397</t>
  </si>
  <si>
    <t>FORĂȘTI</t>
  </si>
  <si>
    <t>ELABORAREA IN FORMAT DIGITAL/GIS A DOCUMENTATIEI DE AMENAJARE A TERITORIULUI SI DE URBANISM- PLAN URBANISTIC GENERAL PENTRU COMUNA FORASTI, JUDETUL SUCEAVA</t>
  </si>
  <si>
    <t>C10-I4-533</t>
  </si>
  <si>
    <t>GHIMPEȚENI</t>
  </si>
  <si>
    <t>Realizare Plan Urbanistic General-format GIS, in Comuna GHIMPETENI, judeţul Olt</t>
  </si>
  <si>
    <t>C10-I4-490</t>
  </si>
  <si>
    <t>GOSTAVĂȚU</t>
  </si>
  <si>
    <t>Actualizare Plan Urbanistic General - format GIS , in Comuna Gostavățu, județul Olt</t>
  </si>
  <si>
    <t>C10-I4-57</t>
  </si>
  <si>
    <t>MĂRUNȚEI</t>
  </si>
  <si>
    <t>Realizare Plan Urbanistic General - format GIS , in Comuna Mărunţei, județul Olt</t>
  </si>
  <si>
    <t>C10-I4-60</t>
  </si>
  <si>
    <t>MIHĂEȘTI</t>
  </si>
  <si>
    <t>Realizare Plan Urbanistic General-format GIS, in Comuna Mihăeşti, judeţul Olt</t>
  </si>
  <si>
    <t>C10-I4-517</t>
  </si>
  <si>
    <t>MILIȘĂUȚI</t>
  </si>
  <si>
    <t>ACTUALIZAREA IN FORMAT DIGITAL A PLANULUI URBANISTIC GENERAL  IN ORAȘUL MILIȘĂUȚI JUDETUL SUCEAVA</t>
  </si>
  <si>
    <t>C10-I4-543</t>
  </si>
  <si>
    <t>MOVILENI</t>
  </si>
  <si>
    <t>Realizare Plan Urbanistic General - format GIS , in Comuna Movileni, județul Olt</t>
  </si>
  <si>
    <t>C10-I4-485</t>
  </si>
  <si>
    <t>MURGENI</t>
  </si>
  <si>
    <t>Elaborarea-Actualizarea în format GIS a Planului de Amenajare a Teritoriului si de planificare urbana a orasului Murgeni, Judetul Vaslui</t>
  </si>
  <si>
    <t>C10-I4-40</t>
  </si>
  <si>
    <t>ORĂȘTIE</t>
  </si>
  <si>
    <t>Elaborarea si actualizarea in format GIS a Planului Urbanistic General al Municipiului Orastie, judetul Hunedoara</t>
  </si>
  <si>
    <t>C10-I4-99</t>
  </si>
  <si>
    <t>POTCOAVA</t>
  </si>
  <si>
    <t>ACTUALIZARE PLAN URBANISTIC GENERAL- FORMAT GIS, ÎN ORAŞUL POTCOAVA, JUDEŢUL OLT</t>
  </si>
  <si>
    <t>C10-I4-65</t>
  </si>
  <si>
    <t>RADOMIREȘTI</t>
  </si>
  <si>
    <t>Realizare Plan Urbanistic General-format GIS, in comuna Radomiresti, județul Olt</t>
  </si>
  <si>
    <t>C10-I4-50</t>
  </si>
  <si>
    <t>RĂDĂȘENI</t>
  </si>
  <si>
    <t>Elaborarea în format digital a documentației de amenajarea teritoriului și de urbanism – Plan Urbanistic General pentru comuna Rădășeni, județul Suceava</t>
  </si>
  <si>
    <t>C10-I4-483</t>
  </si>
  <si>
    <t>SÂRBII-MĂGURA</t>
  </si>
  <si>
    <t>Realizare Plan Urbanistic General - format GIS , in Comuna Sârbii-Măgura, județul Olt</t>
  </si>
  <si>
    <t>C10-I4-537</t>
  </si>
  <si>
    <t>STOICĂNEȘTI</t>
  </si>
  <si>
    <t>Realizare Plan Urbanistic General- format GIS, in Comuna Stoicanesti, Judetul Olt</t>
  </si>
  <si>
    <t>C10-I4-114</t>
  </si>
  <si>
    <t>TÂMBOEȘTI</t>
  </si>
  <si>
    <t>Transpunerea în format GIS a documentațiilor de amenajare a teritoriului și de planificare urbană in Comuna TÂMBOEŞTI, Județul VRANCEA”; “Realizare stații de reîncărcare vehicule electrice Comuna TÂMBOEŞTI, Județul VRANCEA</t>
  </si>
  <si>
    <t>C10-I4-625</t>
  </si>
  <si>
    <t>URLAȚI</t>
  </si>
  <si>
    <t>Elaborare/actualizare în format GIS a documentelor de amenajare a teritoriului și de planificare urbană a Orașului Urlați, județ Prahova</t>
  </si>
  <si>
    <t>C10-I4-530</t>
  </si>
  <si>
    <t>VĂLENI</t>
  </si>
  <si>
    <t>Actualizare Plan Urbanistic General - format GIS , in Comuna Văleni, județul Olt</t>
  </si>
  <si>
    <t>131593/
21.11.2022</t>
  </si>
  <si>
    <t>131638/
21.11.2022</t>
  </si>
  <si>
    <t>131614/
21.11.2022</t>
  </si>
  <si>
    <t>131635/
21.11.2022</t>
  </si>
  <si>
    <t>131639/
21.11.2022</t>
  </si>
  <si>
    <t>131598/
21.11.2022</t>
  </si>
  <si>
    <t>131631/
21.11.2022</t>
  </si>
  <si>
    <t>131632/
21.11.2022</t>
  </si>
  <si>
    <t>131620/
21.11.2022</t>
  </si>
  <si>
    <t>131626/
21.11.2022</t>
  </si>
  <si>
    <t>131599/
21.11.2022</t>
  </si>
  <si>
    <t>131618/
21.11.2022</t>
  </si>
  <si>
    <t>131636/
21.11.2022</t>
  </si>
  <si>
    <t>131623/
21.11.2022</t>
  </si>
  <si>
    <t>131624/
21.11.2022</t>
  </si>
  <si>
    <t>131603/
21.11.2022</t>
  </si>
  <si>
    <t>131619/
21.11.2022</t>
  </si>
  <si>
    <t>131597/
21.11.2022</t>
  </si>
  <si>
    <t>131622/
21.11.2022</t>
  </si>
  <si>
    <t>131615/
21.11.2022</t>
  </si>
  <si>
    <t>131595/
21.11.2022</t>
  </si>
  <si>
    <t>131630/
21.11.2022</t>
  </si>
  <si>
    <t>131602/
21.11.2022</t>
  </si>
  <si>
    <t>131616/
21.11.2022</t>
  </si>
  <si>
    <t>131634/
21.11.2022</t>
  </si>
  <si>
    <t>131604/
21.11.2022</t>
  </si>
  <si>
    <t>131637/
21.11.2022</t>
  </si>
  <si>
    <t>131633/
21.11.2022</t>
  </si>
  <si>
    <t>C10-I4-243</t>
  </si>
  <si>
    <t>CEUAȘU DE CÂMPIE</t>
  </si>
  <si>
    <t>MATCA</t>
  </si>
  <si>
    <t>131646/
21.11.2022</t>
  </si>
  <si>
    <t>131641/
21.11.2022</t>
  </si>
  <si>
    <t>C10-I4-578</t>
  </si>
  <si>
    <t>Elaborarea în format GIS a Planului Urbanistic General al Comunei Cristești, județul Mureș,Achiziționare și amplasare stații de reîncărcare pentru vehicule electrice în comuna Ceuașu de Câmpie, județul Mureș</t>
  </si>
  <si>
    <t>Elaborarea/Actualizarea studiilor de fundamentare și de specialitate a PUG comuna Matca, inclusiv în format GIS si construire statii de reincarcare</t>
  </si>
  <si>
    <t>C10-I4-611</t>
  </si>
  <si>
    <t>BAIA DE FIER</t>
  </si>
  <si>
    <t>Elaborarea in format GIS a planului urbanistic general in comuna Baia de Fier, judetul Gorj</t>
  </si>
  <si>
    <t>C10-I4-514</t>
  </si>
  <si>
    <t>BÂRSEȘTI</t>
  </si>
  <si>
    <t>Realizarea unui sistem informatic geografic privind imobilele inscrise in cartea funciara din intravilanul comunei Bârsești, judetul Vrancea</t>
  </si>
  <si>
    <t>C10-I4-512</t>
  </si>
  <si>
    <t>BUTEA</t>
  </si>
  <si>
    <t>ACTUALIZAREA PLANULUI URBANISTIC GENERAL /PUG IN COMUNA BUTEA JUDETUL IASI , prin PNRR/2022/C10-FONDUL LOCAL</t>
  </si>
  <si>
    <t>C10-I4-624</t>
  </si>
  <si>
    <t>CUGIR</t>
  </si>
  <si>
    <t>Actualizarea în format digital a documentațiilor de amenajarea teritoriului și de urbanism: Plan Urbanistic General al UAT Cugir</t>
  </si>
  <si>
    <t>C10-I4-64</t>
  </si>
  <si>
    <t>DAIA</t>
  </si>
  <si>
    <t>Elaborare PUG in format GIS, pentru Comuna Daia, judet Giurgiu</t>
  </si>
  <si>
    <t>C10-I4-510</t>
  </si>
  <si>
    <t>DĂNEASA</t>
  </si>
  <si>
    <t>Realizare Plan Urbanistic General-format GIS, in Comuna Daneasa, judeţul Olt</t>
  </si>
  <si>
    <t>C10-I4-91</t>
  </si>
  <si>
    <t>DUMBRĂVENI</t>
  </si>
  <si>
    <t>Transpunerea în format GIS a documentațiilor de amenajare a teritoriului și de planificare urbană în Comuna Dumbrăveni, Județul Vrancea; Realizare stații de reîncărcare vehicule electrice Comuna Dumbrăveni, Județul Vrancea</t>
  </si>
  <si>
    <t>C10-I4-594</t>
  </si>
  <si>
    <t>FIERBINȚI-TÂRG</t>
  </si>
  <si>
    <t>Elaborare PUG și PMUD în format GIS, pentru Orașul Fierbinți Târg, județ Ialomița</t>
  </si>
  <si>
    <t>C10-I4-333</t>
  </si>
  <si>
    <t>IZVOARELE</t>
  </si>
  <si>
    <t>Realizare Plan Urbanistic General – format GIS, in comuna Izvoarele, județul Olt</t>
  </si>
  <si>
    <t>C10-I4-326</t>
  </si>
  <si>
    <t>MĂCIN</t>
  </si>
  <si>
    <t>Tulcea</t>
  </si>
  <si>
    <t>Actualizare PUG oraș Măcin, județul Tulcea</t>
  </si>
  <si>
    <t>C10-I4-593</t>
  </si>
  <si>
    <t>MOVILIȚA</t>
  </si>
  <si>
    <t>I.4 -  Elaborarea / actualizarea în format GIS a documentațiilor de amenajare a teritoriului și de planificare urbană (PUG) in comuna Movilita prin PNRR/2022/C10 ACTIUNEA I.4</t>
  </si>
  <si>
    <t>C10-I4-545</t>
  </si>
  <si>
    <t>OȘORHEI</t>
  </si>
  <si>
    <t>Actualizare PUG si transpunere în format GIS a documentelor de amenajare a teritoriului și de planificare rurală- PUG, in comuna Oşorhei, judetul Bihor</t>
  </si>
  <si>
    <t>C10-I4-11</t>
  </si>
  <si>
    <t>PANTELIMON</t>
  </si>
  <si>
    <t>Actualizare în format GIS a Planului Urbanistic General al Orașului Pantelimon</t>
  </si>
  <si>
    <t>C10-I4-587</t>
  </si>
  <si>
    <t>POLOVRAGI</t>
  </si>
  <si>
    <t>Actualizare si transpunere in format digital / GIS a Planului Urbanistic General (PUG) si a Regulamentului Local de Urbanism (RLU) ale comunei Polovragi</t>
  </si>
  <si>
    <t>C10-I4-149</t>
  </si>
  <si>
    <t>POPEȘTI</t>
  </si>
  <si>
    <t>Transpunerea în format GIS a documentațiilor de amenajare a teritoriului și de planificare urbană in Comuna POPEȘTI, Județul VRANCEA; Realizare stații de reîncărcare vehicule electrice Comuna POPEȘTI, judetul VRANCEA</t>
  </si>
  <si>
    <t>C10-I4-496</t>
  </si>
  <si>
    <t>SCOBINȚI</t>
  </si>
  <si>
    <t>ACTUALIZAREA ÎN FORMAT GIS A DOCUMENTATIEI DE AMENAJARE A TERITORIULUI SI DE PLANIFICARE URBANA IN COMUNA SCOBINȚI  JUDETUL IASI</t>
  </si>
  <si>
    <t>C10-I4-491</t>
  </si>
  <si>
    <t>TANSA</t>
  </si>
  <si>
    <t>ACTUALIZAREA PLANULUI URBANISTIC GENERAL/PUG IN COMUNA TANSA JUDETUL IASI PRIN PNRR/2022/C10 FONDUL LOCAL</t>
  </si>
  <si>
    <t>C10-I4-37</t>
  </si>
  <si>
    <t>TURDA</t>
  </si>
  <si>
    <t>Elaborare si transpunere in format GIS a documentatiilor de amenajare a teritoriului (PUG si PUZ-uri) la nivelul Municipiului Turda</t>
  </si>
  <si>
    <t>C10-I4-372</t>
  </si>
  <si>
    <t>ULMENI</t>
  </si>
  <si>
    <t>I.4 – Elaborarea/actualizarea în format GIS a documentelor de amenajare a teritoriului și de planificare urbană in cadrul UAT ULMENI, jud. CALARASI</t>
  </si>
  <si>
    <t>C10-I4-608</t>
  </si>
  <si>
    <t>VÂNĂTORII MICI</t>
  </si>
  <si>
    <t>I.4 -  Elaborarea / actualizarea în format GIS a documentațiilor de amenajare a teritoriului și de planificare urbană in comuna Vanatorii Mici, judetul Harghita</t>
  </si>
  <si>
    <t>131601/
21.11.2022</t>
  </si>
  <si>
    <t>133640/
24.11.2022</t>
  </si>
  <si>
    <t>131671/
21.11.2022</t>
  </si>
  <si>
    <t>131645/
21.11.2022</t>
  </si>
  <si>
    <t>131679/
21.11.2022</t>
  </si>
  <si>
    <t>131649/
21.11.2022</t>
  </si>
  <si>
    <t>131644/
21.11.2022</t>
  </si>
  <si>
    <t>131652/
21.11.2022</t>
  </si>
  <si>
    <t>131643/
21.11.2022</t>
  </si>
  <si>
    <t>131656/
21.11.2022</t>
  </si>
  <si>
    <t>131673/
21.11.2022</t>
  </si>
  <si>
    <t>131680/
21.11.2022</t>
  </si>
  <si>
    <t>131648/
21.11.2022</t>
  </si>
  <si>
    <t>131672/
21.11.2022</t>
  </si>
  <si>
    <t>131658/
21.11.2022</t>
  </si>
  <si>
    <t>131654/
21.11.2022</t>
  </si>
  <si>
    <t>131678/
21.11.2022</t>
  </si>
  <si>
    <t>131651/
21.11.2022</t>
  </si>
  <si>
    <t>131650/
21.11.2022</t>
  </si>
  <si>
    <t>131677/
21.11.2022</t>
  </si>
  <si>
    <t>C10-I4-202</t>
  </si>
  <si>
    <t>BACIU</t>
  </si>
  <si>
    <t>Elaborare PUG și PUZ pentru comuna Baciu</t>
  </si>
  <si>
    <t>C10-I4-159</t>
  </si>
  <si>
    <t>BAIA MARE</t>
  </si>
  <si>
    <t>Elaborarea și actualizarea în format GIS a documentației de urbanism Plan Urbanistic General Municipiul Baia Mare</t>
  </si>
  <si>
    <t>C10-I4-136</t>
  </si>
  <si>
    <t>BĂILE HERCULANE</t>
  </si>
  <si>
    <t>Decontare documentații: PUZ și PMUD</t>
  </si>
  <si>
    <t>C10-I4-72</t>
  </si>
  <si>
    <t>BEIUȘ</t>
  </si>
  <si>
    <t>Elaborarea în format GIS a documentelor de amenajare a teritoriului și de planificare urbană- PUG respectiv PUZ, in Municipiul Beiuș, judetul Bihor</t>
  </si>
  <si>
    <t>C10-I4-124</t>
  </si>
  <si>
    <t>BISTREȚ</t>
  </si>
  <si>
    <t>Actualizarea Planului Urbanistic General/PUG în Comuna Bistreț, judetul Dolj</t>
  </si>
  <si>
    <t>C10-I4-216</t>
  </si>
  <si>
    <t>BODOC</t>
  </si>
  <si>
    <t>Elaborare Plan Urbanistic General al comunei Bodoc și a Regulamentului Local de Urbanism</t>
  </si>
  <si>
    <t>C10-I4-116</t>
  </si>
  <si>
    <t>BORDEȘTI</t>
  </si>
  <si>
    <t xml:space="preserve">Transpunerea în format GIS a documentațiilor de amenajare a teritoriului și de planificare urbană in Comuna BORDEŞTI, Județul VRANCEA; Realizare stații de reîncărcare vehicule electrice Comuna BORDEȘTI, judetul VRANCEA </t>
  </si>
  <si>
    <t>C10-I4-189</t>
  </si>
  <si>
    <t>Elaborarea/actualizarea în format GIS a documentațiilor de amenajare a teritoriului și de planificare urbană - Plan Urbanistic General,  în Municipiul Brașov</t>
  </si>
  <si>
    <t>C10-I4-195</t>
  </si>
  <si>
    <t>BRĂNEȘTI</t>
  </si>
  <si>
    <t>Elaborare in format digital a Planului Urbanistic General al Comunei Branestui, judetul Ilfov</t>
  </si>
  <si>
    <t>C10-I4-172</t>
  </si>
  <si>
    <t>CHITILA</t>
  </si>
  <si>
    <t>Transpunere PUG Oras Chitila in format GIS</t>
  </si>
  <si>
    <t>C10-I4-117</t>
  </si>
  <si>
    <t>CRAIOVA</t>
  </si>
  <si>
    <t>Document de Planificare Urbana in format diGital pentru Municipiul Craiova – PUG Craiova</t>
  </si>
  <si>
    <t>C10-I4-59</t>
  </si>
  <si>
    <t>DEDA</t>
  </si>
  <si>
    <t>C10-I4-192</t>
  </si>
  <si>
    <t>GILĂU</t>
  </si>
  <si>
    <t>Elaborarea în format GIS al Planului Urbanistic Zonal pentru terenul în suprafață de 128.500 mp înscrisă în CF 54653 în vederea realizarii unui parc in apropierea parcului industrial URBANO PARKS din comuna Gilău</t>
  </si>
  <si>
    <t>C10-I4-628</t>
  </si>
  <si>
    <t>LEHLIU-GARĂ</t>
  </si>
  <si>
    <t>ACTUALIZAREA SI TRANSPUNEREA IN FORMAT DIGITAL/GIS A PLANULUI URBANISTIC GENERAL (P.U.G) SI A REGULAMENTULUI LOCAL DE URBANISM (R.L.U) ALE ORASULUI LEHLIU-GARA, JUDETUL CALARASI</t>
  </si>
  <si>
    <t>C10-I4-30</t>
  </si>
  <si>
    <t>MIHAI VITEAZU</t>
  </si>
  <si>
    <t>Actualizare Plan Urbanistic General în format GIS, Comuna Mihai Viteazu, Județul Cluj</t>
  </si>
  <si>
    <t>C10-I4-228</t>
  </si>
  <si>
    <t>MOLDOVA NOUĂ</t>
  </si>
  <si>
    <t>Elaborarea în format GIS a Planului Urbanistic General al orașului Moldova Nouă, județul Caraș-Severin</t>
  </si>
  <si>
    <t>C10-I4-138</t>
  </si>
  <si>
    <t>MOROENI</t>
  </si>
  <si>
    <t>Transpunere P.U.G. al comunei Moroeni, județul Dambovita, în format GIS</t>
  </si>
  <si>
    <t>C10-I4-199</t>
  </si>
  <si>
    <t>SĂRMAȘU</t>
  </si>
  <si>
    <t>Elaborare în format GIS a documentelor de amenajare a teritoriului și de planificare urbană a orasului Sarmasu</t>
  </si>
  <si>
    <t>C10-I4-464</t>
  </si>
  <si>
    <t>ȘTEFAN CEL MARE</t>
  </si>
  <si>
    <t>ACTUALIZAREA IN FORMAT GIS A DOCUMENTELOR DE AMENAJARE A TERITORIULUI SI DE PLANIFICARE URBANA A COMUNEI STEFAN CEL MARE , JUDETUL VASLUI</t>
  </si>
  <si>
    <t>C10-I4-104</t>
  </si>
  <si>
    <t>TEREGOVA</t>
  </si>
  <si>
    <t>Elaborarea în format GIS a documentațiilor de amenajare a teritoriului și de planificare urbană (Plan Urbanistic General), comuna Teregova, jud. Caraș-Severin</t>
  </si>
  <si>
    <t>C10-I4-233</t>
  </si>
  <si>
    <t>DRĂGANU</t>
  </si>
  <si>
    <t>Elaborare în format GIS a hărții digitale a intravilanului și extravilanului localității Drăganu, județul Argeș</t>
  </si>
  <si>
    <t>C10-I4-547</t>
  </si>
  <si>
    <t>MĂXINENI</t>
  </si>
  <si>
    <t>Brăila</t>
  </si>
  <si>
    <t>Elaborarea/Actualizarea studiilor de fundamentare și de specialitate a PUG comuna Măxineni, inclusiv în format GIS</t>
  </si>
  <si>
    <t>C10-I4-336</t>
  </si>
  <si>
    <t>COROIENI</t>
  </si>
  <si>
    <t>ELABORAREA IN FORMAT GIS A DOCUMENTELOR DE AMENJARE A TERITORIULUI SI PLANIFICARE URBANA – PLAN URBANISTIC GENERAL AL COMUNEI COROIENI</t>
  </si>
  <si>
    <t>131665/
21.11.2022</t>
  </si>
  <si>
    <t>131669/
21.11.2022</t>
  </si>
  <si>
    <t>131666/
21.11.2022</t>
  </si>
  <si>
    <t>131653/
21.11.2022</t>
  </si>
  <si>
    <t>131647/
21.11.2022</t>
  </si>
  <si>
    <t>131670/
21.11.2022</t>
  </si>
  <si>
    <t>131676/
21.11.2022</t>
  </si>
  <si>
    <t>131660/
21.11.2022</t>
  </si>
  <si>
    <t>131657/
21.11.2022</t>
  </si>
  <si>
    <t>131668/
21.11.2022</t>
  </si>
  <si>
    <t>131659/
21.11.2022</t>
  </si>
  <si>
    <t>131662/
21.11.2022</t>
  </si>
  <si>
    <t>131661/
21.11.2022</t>
  </si>
  <si>
    <t>131674/
21.11.2022</t>
  </si>
  <si>
    <t>131664/
21.11.2022</t>
  </si>
  <si>
    <t>131667/
21.11.2022</t>
  </si>
  <si>
    <t>131675/
21.11.2022</t>
  </si>
  <si>
    <t>131655/
21.11.2022</t>
  </si>
  <si>
    <t>131663/
21.11.2022</t>
  </si>
  <si>
    <t>133616/
24.11.2022</t>
  </si>
  <si>
    <t>133618/
24.11.2022</t>
  </si>
  <si>
    <t>133653/
24.11.2022</t>
  </si>
  <si>
    <t>C10-I4-162</t>
  </si>
  <si>
    <t>COSTACHE NEGRI</t>
  </si>
  <si>
    <t>Actualizare Plan Urbanistic General - format GIS, in Comuna Costache Negri, județul Galati</t>
  </si>
  <si>
    <t>CUCA</t>
  </si>
  <si>
    <t>Proiectul Elaborarea/Actualizarea studiilor de fundamentare și de specialitate a PUG comuna CUCA, inclusiv în format GIS</t>
  </si>
  <si>
    <t>C10-I4-572</t>
  </si>
  <si>
    <t>134454/
28.11.2022</t>
  </si>
  <si>
    <t>134452/
28.11.2022</t>
  </si>
  <si>
    <t>134447/
28.11.2022</t>
  </si>
  <si>
    <t>LOT 10-11-12-13</t>
  </si>
  <si>
    <t>Investiția I.4 - Elaborarea/actualizarea în format GIS a documentațiilor de amenajare a teritoriului și de planificare urbană</t>
  </si>
  <si>
    <t>Investiția I.1.3 - Asigurarea infrastructurii pentru transportul verde – puncte de reîncărcare vehicule electrice</t>
  </si>
  <si>
    <t>Column1</t>
  </si>
  <si>
    <t>Column2</t>
  </si>
  <si>
    <t>Column3</t>
  </si>
  <si>
    <t>Column4</t>
  </si>
  <si>
    <t>Column5</t>
  </si>
  <si>
    <t>Column6</t>
  </si>
  <si>
    <t>Column7</t>
  </si>
  <si>
    <t>Column8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</si>
</sst>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lei&quot;"/>
  </numFmts>
  <fonts count="6" x14ac:knownFonts="1">
    <font>
      <sz val="11"/>
      <color theme="1"/>
      <name val="Calibri"/>
      <family val="2"/>
      <scheme val="minor"/>
    </font>
    <font>
      <sz val="11"/>
      <color theme="1"/>
      <name val="Trebuchet MS"/>
      <family val="2"/>
    </font>
    <font>
      <sz val="12"/>
      <color theme="1"/>
      <name val="Calibri"/>
      <family val="2"/>
      <scheme val="minor"/>
    </font>
    <font>
      <sz val="12"/>
      <color theme="1"/>
      <name val="Trebuchet MS"/>
      <family val="2"/>
    </font>
    <font>
      <b/>
      <sz val="12"/>
      <color theme="1"/>
      <name val="Trebuchet MS"/>
      <family val="2"/>
    </font>
    <font>
      <b/>
      <sz val="11"/>
      <color theme="1"/>
      <name val="Trebuchet MS"/>
      <family val="2"/>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3">
    <xf numFmtId="0" fontId="0" fillId="0" borderId="0" xfId="0"/>
    <xf numFmtId="0" fontId="1" fillId="0" borderId="0" xfId="0" applyFont="1" applyAlignment="1">
      <alignment horizontal="center" vertical="center"/>
    </xf>
    <xf numFmtId="0" fontId="1" fillId="0" borderId="0" xfId="0" applyFont="1" applyAlignment="1">
      <alignment vertical="top"/>
    </xf>
    <xf numFmtId="0" fontId="1" fillId="0" borderId="0" xfId="0" applyFont="1" applyAlignment="1">
      <alignment horizontal="center"/>
    </xf>
    <xf numFmtId="0" fontId="1" fillId="0" borderId="0" xfId="0" applyFont="1"/>
    <xf numFmtId="0" fontId="1" fillId="0" borderId="0" xfId="0" applyFont="1" applyAlignment="1">
      <alignment wrapText="1"/>
    </xf>
    <xf numFmtId="164" fontId="1" fillId="0" borderId="0" xfId="0" applyNumberFormat="1" applyFont="1"/>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xf>
    <xf numFmtId="0" fontId="3" fillId="2" borderId="6" xfId="0" applyFont="1" applyFill="1" applyBorder="1"/>
    <xf numFmtId="0" fontId="3" fillId="2" borderId="6" xfId="0" applyFont="1" applyFill="1" applyBorder="1" applyAlignment="1">
      <alignment wrapText="1"/>
    </xf>
    <xf numFmtId="0" fontId="3" fillId="2" borderId="6" xfId="0" applyFont="1" applyFill="1" applyBorder="1" applyAlignment="1">
      <alignment horizontal="center"/>
    </xf>
    <xf numFmtId="164" fontId="4" fillId="2" borderId="1" xfId="0" applyNumberFormat="1" applyFont="1" applyFill="1" applyBorder="1" applyAlignment="1">
      <alignment horizontal="right" vertical="top"/>
    </xf>
    <xf numFmtId="0" fontId="3" fillId="0" borderId="0" xfId="0" applyFont="1"/>
    <xf numFmtId="0" fontId="1" fillId="0" borderId="1" xfId="0" applyFont="1" applyBorder="1" applyAlignment="1">
      <alignment horizontal="left" vertical="center" wrapText="1"/>
    </xf>
    <xf numFmtId="164" fontId="1" fillId="0" borderId="1" xfId="0" applyNumberFormat="1" applyFont="1" applyBorder="1" applyAlignment="1">
      <alignment horizontal="left" vertical="center" wrapText="1"/>
    </xf>
    <xf numFmtId="164" fontId="1" fillId="0" borderId="4" xfId="0" applyNumberFormat="1" applyFont="1" applyBorder="1" applyAlignment="1">
      <alignment horizontal="left" vertical="center" wrapText="1"/>
    </xf>
    <xf numFmtId="0" fontId="1" fillId="0" borderId="3" xfId="0" applyFont="1" applyBorder="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xf>
    <xf numFmtId="0" fontId="5" fillId="0" borderId="0" xfId="0" applyFont="1"/>
    <xf numFmtId="0" fontId="5" fillId="0" borderId="0" xfId="0" applyFont="1" applyAlignment="1">
      <alignment wrapText="1"/>
    </xf>
  </cellXfs>
  <cellStyles count="2">
    <cellStyle name="Normal" xfId="0" builtinId="0"/>
    <cellStyle name="Normal 2" xfId="1"/>
  </cellStyles>
  <dxfs count="15">
    <dxf>
      <font>
        <strike val="0"/>
        <outline val="0"/>
        <shadow val="0"/>
        <u val="none"/>
        <vertAlign val="baseline"/>
        <sz val="11"/>
        <color theme="1"/>
        <name val="Trebuchet MS"/>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Trebuchet MS"/>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textRotation="0" wrapText="1"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Trebuchet MS"/>
        <scheme val="none"/>
      </font>
    </dxf>
    <dxf>
      <border>
        <bottom style="thin">
          <color indexed="64"/>
        </bottom>
      </border>
    </dxf>
    <dxf>
      <font>
        <strike val="0"/>
        <outline val="0"/>
        <shadow val="0"/>
        <u val="none"/>
        <vertAlign val="baseline"/>
        <sz val="12"/>
        <color theme="1"/>
        <name val="Trebuchet MS"/>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5" name="Table5" displayName="Table5" ref="A4:J110" totalsRowShown="0" headerRowDxfId="14" dataDxfId="12" headerRowBorderDxfId="13" tableBorderDxfId="11" totalsRowBorderDxfId="10">
  <autoFilter ref="A4:J110"/>
  <tableColumns count="10">
    <tableColumn id="1" name="Column1" dataDxfId="9"/>
    <tableColumn id="2" name="Column2" dataDxfId="8"/>
    <tableColumn id="3" name="Column3" dataDxfId="7"/>
    <tableColumn id="4" name="Column4" dataDxfId="6"/>
    <tableColumn id="5" name="Investiția I.1.3 - Asigurarea infrastructurii pentru transportul verde – puncte de reîncărcare vehicule electrice" dataDxfId="5"/>
    <tableColumn id="6" name="Column5" dataDxfId="4"/>
    <tableColumn id="7" name="Column6" dataDxfId="3"/>
    <tableColumn id="8" name="Column7" dataDxfId="2"/>
    <tableColumn id="9" name="Column8" dataDxfId="1"/>
    <tableColumn id="10" name="Valoare Total"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tabSelected="1" workbookViewId="0">
      <selection activeCell="D5" sqref="D5"/>
    </sheetView>
  </sheetViews>
  <sheetFormatPr defaultRowHeight="16.5" x14ac:dyDescent="0.3"/>
  <cols>
    <col min="1" max="1" width="9.28515625" style="1" bestFit="1" customWidth="1"/>
    <col min="2" max="2" width="14.7109375" style="3" customWidth="1"/>
    <col min="3" max="3" width="14.7109375" style="4" customWidth="1"/>
    <col min="4" max="4" width="14.7109375" style="5" customWidth="1"/>
    <col min="5" max="6" width="14.7109375" style="4" customWidth="1"/>
    <col min="7" max="7" width="62.140625" style="4" customWidth="1"/>
    <col min="8" max="8" width="22.140625" style="4" customWidth="1"/>
    <col min="9" max="9" width="20.85546875" style="4" customWidth="1"/>
    <col min="10" max="10" width="22.7109375" style="4" customWidth="1"/>
    <col min="11" max="16384" width="9.140625" style="4"/>
  </cols>
  <sheetData>
    <row r="1" spans="1:10" x14ac:dyDescent="0.3">
      <c r="A1" s="20"/>
      <c r="B1" s="20"/>
      <c r="C1" s="21" t="s">
        <v>453</v>
      </c>
      <c r="D1" s="22"/>
      <c r="E1" s="21" t="s">
        <v>454</v>
      </c>
      <c r="F1" s="21"/>
      <c r="G1" s="21"/>
      <c r="H1" s="21"/>
      <c r="I1" s="21"/>
    </row>
    <row r="2" spans="1:10" x14ac:dyDescent="0.3">
      <c r="A2" s="20"/>
      <c r="B2" s="20"/>
      <c r="C2" s="21"/>
      <c r="D2" s="22"/>
      <c r="E2" s="21" t="s">
        <v>455</v>
      </c>
      <c r="F2" s="21"/>
      <c r="G2" s="21"/>
      <c r="H2" s="21"/>
      <c r="I2" s="21"/>
    </row>
    <row r="3" spans="1:10" x14ac:dyDescent="0.3">
      <c r="A3" s="20"/>
      <c r="B3" s="20"/>
      <c r="C3" s="21"/>
      <c r="D3" s="22"/>
      <c r="E3" s="21"/>
      <c r="F3" s="21"/>
      <c r="G3" s="21"/>
      <c r="H3" s="21"/>
      <c r="I3" s="21"/>
    </row>
    <row r="4" spans="1:10" s="8" customFormat="1" ht="18" x14ac:dyDescent="0.3">
      <c r="A4" s="20" t="s">
        <v>456</v>
      </c>
      <c r="B4" s="20" t="s">
        <v>457</v>
      </c>
      <c r="C4" s="21" t="s">
        <v>458</v>
      </c>
      <c r="D4" s="22" t="s">
        <v>459</v>
      </c>
      <c r="E4" s="21" t="s">
        <v>455</v>
      </c>
      <c r="F4" s="21" t="s">
        <v>460</v>
      </c>
      <c r="G4" s="21" t="s">
        <v>461</v>
      </c>
      <c r="H4" s="21" t="s">
        <v>462</v>
      </c>
      <c r="I4" s="21" t="s">
        <v>463</v>
      </c>
      <c r="J4" s="7" t="s">
        <v>0</v>
      </c>
    </row>
    <row r="5" spans="1:10" s="2" customFormat="1" ht="66" x14ac:dyDescent="0.25">
      <c r="A5" s="18">
        <v>1</v>
      </c>
      <c r="B5" s="15" t="s">
        <v>28</v>
      </c>
      <c r="C5" s="15" t="s">
        <v>3</v>
      </c>
      <c r="D5" s="15" t="s">
        <v>29</v>
      </c>
      <c r="E5" s="15" t="s">
        <v>20</v>
      </c>
      <c r="F5" s="15" t="s">
        <v>30</v>
      </c>
      <c r="G5" s="15" t="s">
        <v>31</v>
      </c>
      <c r="H5" s="16">
        <v>1018998.9</v>
      </c>
      <c r="I5" s="16">
        <f>Table5[[#This Row],[Column7]]*19%</f>
        <v>193609.791</v>
      </c>
      <c r="J5" s="17">
        <f>Table5[[#This Row],[Column8]]+Table5[[#This Row],[Column7]]</f>
        <v>1212608.6910000001</v>
      </c>
    </row>
    <row r="6" spans="1:10" s="2" customFormat="1" ht="33" x14ac:dyDescent="0.25">
      <c r="A6" s="18">
        <v>2</v>
      </c>
      <c r="B6" s="15" t="s">
        <v>32</v>
      </c>
      <c r="C6" s="15" t="s">
        <v>1</v>
      </c>
      <c r="D6" s="15" t="s">
        <v>33</v>
      </c>
      <c r="E6" s="15" t="s">
        <v>2</v>
      </c>
      <c r="F6" s="15" t="s">
        <v>34</v>
      </c>
      <c r="G6" s="15" t="s">
        <v>35</v>
      </c>
      <c r="H6" s="16">
        <v>689178</v>
      </c>
      <c r="I6" s="16">
        <f>Table5[[#This Row],[Column7]]*19%</f>
        <v>130943.82</v>
      </c>
      <c r="J6" s="17">
        <f>Table5[[#This Row],[Column8]]+Table5[[#This Row],[Column7]]</f>
        <v>820121.82000000007</v>
      </c>
    </row>
    <row r="7" spans="1:10" s="2" customFormat="1" ht="49.5" x14ac:dyDescent="0.25">
      <c r="A7" s="18">
        <v>3</v>
      </c>
      <c r="B7" s="15" t="s">
        <v>36</v>
      </c>
      <c r="C7" s="15" t="s">
        <v>3</v>
      </c>
      <c r="D7" s="15" t="s">
        <v>37</v>
      </c>
      <c r="E7" s="15" t="s">
        <v>18</v>
      </c>
      <c r="F7" s="15" t="s">
        <v>38</v>
      </c>
      <c r="G7" s="15" t="s">
        <v>39</v>
      </c>
      <c r="H7" s="16">
        <v>1087404.94</v>
      </c>
      <c r="I7" s="16">
        <f>Table5[[#This Row],[Column7]]*19%</f>
        <v>206606.93859999999</v>
      </c>
      <c r="J7" s="17">
        <f>Table5[[#This Row],[Column8]]+Table5[[#This Row],[Column7]]</f>
        <v>1294011.8785999999</v>
      </c>
    </row>
    <row r="8" spans="1:10" s="2" customFormat="1" ht="33" x14ac:dyDescent="0.25">
      <c r="A8" s="18">
        <v>4</v>
      </c>
      <c r="B8" s="15" t="s">
        <v>40</v>
      </c>
      <c r="C8" s="15" t="s">
        <v>7</v>
      </c>
      <c r="D8" s="15" t="s">
        <v>41</v>
      </c>
      <c r="E8" s="15" t="s">
        <v>42</v>
      </c>
      <c r="F8" s="15" t="s">
        <v>43</v>
      </c>
      <c r="G8" s="15" t="s">
        <v>44</v>
      </c>
      <c r="H8" s="16">
        <v>3002664.86</v>
      </c>
      <c r="I8" s="16">
        <f>Table5[[#This Row],[Column7]]*19%</f>
        <v>570506.32339999999</v>
      </c>
      <c r="J8" s="17">
        <f>Table5[[#This Row],[Column8]]+Table5[[#This Row],[Column7]]</f>
        <v>3573171.1834</v>
      </c>
    </row>
    <row r="9" spans="1:10" s="2" customFormat="1" ht="33" x14ac:dyDescent="0.25">
      <c r="A9" s="18">
        <v>5</v>
      </c>
      <c r="B9" s="15" t="s">
        <v>45</v>
      </c>
      <c r="C9" s="15" t="s">
        <v>1</v>
      </c>
      <c r="D9" s="15" t="s">
        <v>46</v>
      </c>
      <c r="E9" s="15" t="s">
        <v>47</v>
      </c>
      <c r="F9" s="15" t="s">
        <v>48</v>
      </c>
      <c r="G9" s="15" t="s">
        <v>49</v>
      </c>
      <c r="H9" s="16">
        <v>689178</v>
      </c>
      <c r="I9" s="16">
        <f>Table5[[#This Row],[Column7]]*19%</f>
        <v>130943.82</v>
      </c>
      <c r="J9" s="17">
        <f>Table5[[#This Row],[Column8]]+Table5[[#This Row],[Column7]]</f>
        <v>820121.82000000007</v>
      </c>
    </row>
    <row r="10" spans="1:10" s="2" customFormat="1" ht="33" x14ac:dyDescent="0.25">
      <c r="A10" s="18">
        <v>6</v>
      </c>
      <c r="B10" s="15" t="s">
        <v>50</v>
      </c>
      <c r="C10" s="15" t="s">
        <v>1</v>
      </c>
      <c r="D10" s="15" t="s">
        <v>51</v>
      </c>
      <c r="E10" s="15" t="s">
        <v>21</v>
      </c>
      <c r="F10" s="15" t="s">
        <v>52</v>
      </c>
      <c r="G10" s="15" t="s">
        <v>53</v>
      </c>
      <c r="H10" s="16">
        <v>689178</v>
      </c>
      <c r="I10" s="16">
        <f>Table5[[#This Row],[Column7]]*19%</f>
        <v>130943.82</v>
      </c>
      <c r="J10" s="17">
        <f>Table5[[#This Row],[Column8]]+Table5[[#This Row],[Column7]]</f>
        <v>820121.82000000007</v>
      </c>
    </row>
    <row r="11" spans="1:10" s="2" customFormat="1" ht="33" x14ac:dyDescent="0.25">
      <c r="A11" s="18">
        <v>7</v>
      </c>
      <c r="B11" s="15" t="s">
        <v>54</v>
      </c>
      <c r="C11" s="15" t="s">
        <v>1</v>
      </c>
      <c r="D11" s="15" t="s">
        <v>55</v>
      </c>
      <c r="E11" s="15" t="s">
        <v>22</v>
      </c>
      <c r="F11" s="15" t="s">
        <v>56</v>
      </c>
      <c r="G11" s="15" t="s">
        <v>57</v>
      </c>
      <c r="H11" s="16">
        <v>467656.5</v>
      </c>
      <c r="I11" s="16">
        <f>Table5[[#This Row],[Column7]]*19%</f>
        <v>88854.735000000001</v>
      </c>
      <c r="J11" s="17">
        <f>Table5[[#This Row],[Column8]]+Table5[[#This Row],[Column7]]</f>
        <v>556511.23499999999</v>
      </c>
    </row>
    <row r="12" spans="1:10" s="2" customFormat="1" ht="33" x14ac:dyDescent="0.25">
      <c r="A12" s="18">
        <v>8</v>
      </c>
      <c r="B12" s="15" t="s">
        <v>58</v>
      </c>
      <c r="C12" s="15" t="s">
        <v>7</v>
      </c>
      <c r="D12" s="15" t="s">
        <v>59</v>
      </c>
      <c r="E12" s="15" t="s">
        <v>60</v>
      </c>
      <c r="F12" s="15" t="s">
        <v>61</v>
      </c>
      <c r="G12" s="15" t="s">
        <v>62</v>
      </c>
      <c r="H12" s="16">
        <v>2003538.9</v>
      </c>
      <c r="I12" s="16">
        <f>Table5[[#This Row],[Column7]]*19%</f>
        <v>380672.391</v>
      </c>
      <c r="J12" s="17">
        <f>Table5[[#This Row],[Column8]]+Table5[[#This Row],[Column7]]</f>
        <v>2384211.2909999997</v>
      </c>
    </row>
    <row r="13" spans="1:10" s="2" customFormat="1" ht="49.5" x14ac:dyDescent="0.25">
      <c r="A13" s="18">
        <v>9</v>
      </c>
      <c r="B13" s="15" t="s">
        <v>63</v>
      </c>
      <c r="C13" s="15" t="s">
        <v>1</v>
      </c>
      <c r="D13" s="15" t="s">
        <v>64</v>
      </c>
      <c r="E13" s="15" t="s">
        <v>65</v>
      </c>
      <c r="F13" s="15" t="s">
        <v>66</v>
      </c>
      <c r="G13" s="15" t="s">
        <v>67</v>
      </c>
      <c r="H13" s="16">
        <v>689178</v>
      </c>
      <c r="I13" s="16">
        <f>Table5[[#This Row],[Column7]]*19%</f>
        <v>130943.82</v>
      </c>
      <c r="J13" s="17">
        <f>Table5[[#This Row],[Column8]]+Table5[[#This Row],[Column7]]</f>
        <v>820121.82000000007</v>
      </c>
    </row>
    <row r="14" spans="1:10" s="2" customFormat="1" ht="33" x14ac:dyDescent="0.25">
      <c r="A14" s="18">
        <v>10</v>
      </c>
      <c r="B14" s="15" t="s">
        <v>68</v>
      </c>
      <c r="C14" s="15" t="s">
        <v>1</v>
      </c>
      <c r="D14" s="15" t="s">
        <v>69</v>
      </c>
      <c r="E14" s="15" t="s">
        <v>23</v>
      </c>
      <c r="F14" s="15" t="s">
        <v>70</v>
      </c>
      <c r="G14" s="15" t="s">
        <v>71</v>
      </c>
      <c r="H14" s="16">
        <v>467656.5</v>
      </c>
      <c r="I14" s="16">
        <f>Table5[[#This Row],[Column7]]*19%</f>
        <v>88854.735000000001</v>
      </c>
      <c r="J14" s="17">
        <f>Table5[[#This Row],[Column8]]+Table5[[#This Row],[Column7]]</f>
        <v>556511.23499999999</v>
      </c>
    </row>
    <row r="15" spans="1:10" s="2" customFormat="1" ht="33" x14ac:dyDescent="0.25">
      <c r="A15" s="18">
        <v>11</v>
      </c>
      <c r="B15" s="15" t="s">
        <v>72</v>
      </c>
      <c r="C15" s="15" t="s">
        <v>1</v>
      </c>
      <c r="D15" s="15" t="s">
        <v>73</v>
      </c>
      <c r="E15" s="15" t="s">
        <v>8</v>
      </c>
      <c r="F15" s="15" t="s">
        <v>74</v>
      </c>
      <c r="G15" s="15" t="s">
        <v>75</v>
      </c>
      <c r="H15" s="16">
        <v>344589</v>
      </c>
      <c r="I15" s="16">
        <f>Table5[[#This Row],[Column7]]*19%</f>
        <v>65471.91</v>
      </c>
      <c r="J15" s="17">
        <f>Table5[[#This Row],[Column8]]+Table5[[#This Row],[Column7]]</f>
        <v>410060.91000000003</v>
      </c>
    </row>
    <row r="16" spans="1:10" s="2" customFormat="1" ht="33" x14ac:dyDescent="0.25">
      <c r="A16" s="18">
        <v>12</v>
      </c>
      <c r="B16" s="15" t="s">
        <v>76</v>
      </c>
      <c r="C16" s="15" t="s">
        <v>1</v>
      </c>
      <c r="D16" s="15" t="s">
        <v>77</v>
      </c>
      <c r="E16" s="15" t="s">
        <v>60</v>
      </c>
      <c r="F16" s="15" t="s">
        <v>78</v>
      </c>
      <c r="G16" s="15" t="s">
        <v>79</v>
      </c>
      <c r="H16" s="16">
        <v>689178</v>
      </c>
      <c r="I16" s="16">
        <f>Table5[[#This Row],[Column7]]*19%</f>
        <v>130943.82</v>
      </c>
      <c r="J16" s="17">
        <f>Table5[[#This Row],[Column8]]+Table5[[#This Row],[Column7]]</f>
        <v>820121.82000000007</v>
      </c>
    </row>
    <row r="17" spans="1:10" s="2" customFormat="1" ht="49.5" x14ac:dyDescent="0.25">
      <c r="A17" s="18">
        <v>13</v>
      </c>
      <c r="B17" s="15" t="s">
        <v>80</v>
      </c>
      <c r="C17" s="15" t="s">
        <v>7</v>
      </c>
      <c r="D17" s="15" t="s">
        <v>81</v>
      </c>
      <c r="E17" s="15" t="s">
        <v>13</v>
      </c>
      <c r="F17" s="15" t="s">
        <v>82</v>
      </c>
      <c r="G17" s="15" t="s">
        <v>83</v>
      </c>
      <c r="H17" s="16">
        <v>1841089.8</v>
      </c>
      <c r="I17" s="16">
        <f>Table5[[#This Row],[Column7]]*19%</f>
        <v>349807.06200000003</v>
      </c>
      <c r="J17" s="17">
        <f>Table5[[#This Row],[Column8]]+Table5[[#This Row],[Column7]]</f>
        <v>2190896.8620000002</v>
      </c>
    </row>
    <row r="18" spans="1:10" s="2" customFormat="1" ht="33" x14ac:dyDescent="0.25">
      <c r="A18" s="18">
        <v>14</v>
      </c>
      <c r="B18" s="15" t="s">
        <v>84</v>
      </c>
      <c r="C18" s="15" t="s">
        <v>1</v>
      </c>
      <c r="D18" s="15" t="s">
        <v>85</v>
      </c>
      <c r="E18" s="15" t="s">
        <v>15</v>
      </c>
      <c r="F18" s="15" t="s">
        <v>86</v>
      </c>
      <c r="G18" s="15" t="s">
        <v>87</v>
      </c>
      <c r="H18" s="16">
        <v>689178</v>
      </c>
      <c r="I18" s="16">
        <f>Table5[[#This Row],[Column7]]*19%</f>
        <v>130943.82</v>
      </c>
      <c r="J18" s="17">
        <f>Table5[[#This Row],[Column8]]+Table5[[#This Row],[Column7]]</f>
        <v>820121.82000000007</v>
      </c>
    </row>
    <row r="19" spans="1:10" s="2" customFormat="1" ht="49.5" x14ac:dyDescent="0.25">
      <c r="A19" s="18">
        <v>15</v>
      </c>
      <c r="B19" s="15" t="s">
        <v>88</v>
      </c>
      <c r="C19" s="15" t="s">
        <v>1</v>
      </c>
      <c r="D19" s="15" t="s">
        <v>89</v>
      </c>
      <c r="E19" s="15" t="s">
        <v>13</v>
      </c>
      <c r="F19" s="15" t="s">
        <v>90</v>
      </c>
      <c r="G19" s="15" t="s">
        <v>91</v>
      </c>
      <c r="H19" s="16">
        <v>689178</v>
      </c>
      <c r="I19" s="16">
        <f>Table5[[#This Row],[Column7]]*19%</f>
        <v>130943.82</v>
      </c>
      <c r="J19" s="17">
        <f>Table5[[#This Row],[Column8]]+Table5[[#This Row],[Column7]]</f>
        <v>820121.82000000007</v>
      </c>
    </row>
    <row r="20" spans="1:10" s="2" customFormat="1" ht="66" x14ac:dyDescent="0.25">
      <c r="A20" s="18">
        <v>16</v>
      </c>
      <c r="B20" s="15" t="s">
        <v>92</v>
      </c>
      <c r="C20" s="15" t="s">
        <v>7</v>
      </c>
      <c r="D20" s="15" t="s">
        <v>93</v>
      </c>
      <c r="E20" s="15" t="s">
        <v>9</v>
      </c>
      <c r="F20" s="15" t="s">
        <v>94</v>
      </c>
      <c r="G20" s="15" t="s">
        <v>95</v>
      </c>
      <c r="H20" s="16">
        <v>1936809.98</v>
      </c>
      <c r="I20" s="16">
        <f>Table5[[#This Row],[Column7]]*19%</f>
        <v>367993.89620000002</v>
      </c>
      <c r="J20" s="17">
        <f>Table5[[#This Row],[Column8]]+Table5[[#This Row],[Column7]]</f>
        <v>2304803.8761999998</v>
      </c>
    </row>
    <row r="21" spans="1:10" s="2" customFormat="1" ht="49.5" x14ac:dyDescent="0.25">
      <c r="A21" s="18">
        <v>17</v>
      </c>
      <c r="B21" s="15" t="s">
        <v>96</v>
      </c>
      <c r="C21" s="15" t="s">
        <v>1</v>
      </c>
      <c r="D21" s="15" t="s">
        <v>97</v>
      </c>
      <c r="E21" s="15" t="s">
        <v>18</v>
      </c>
      <c r="F21" s="15" t="s">
        <v>98</v>
      </c>
      <c r="G21" s="15" t="s">
        <v>99</v>
      </c>
      <c r="H21" s="16">
        <v>381135.12</v>
      </c>
      <c r="I21" s="16">
        <f>Table5[[#This Row],[Column7]]*19%</f>
        <v>72415.6728</v>
      </c>
      <c r="J21" s="17">
        <f>Table5[[#This Row],[Column8]]+Table5[[#This Row],[Column7]]</f>
        <v>453550.7928</v>
      </c>
    </row>
    <row r="22" spans="1:10" s="2" customFormat="1" ht="33" x14ac:dyDescent="0.25">
      <c r="A22" s="18">
        <v>18</v>
      </c>
      <c r="B22" s="15" t="s">
        <v>100</v>
      </c>
      <c r="C22" s="15" t="s">
        <v>7</v>
      </c>
      <c r="D22" s="15" t="s">
        <v>101</v>
      </c>
      <c r="E22" s="15" t="s">
        <v>102</v>
      </c>
      <c r="F22" s="15" t="s">
        <v>103</v>
      </c>
      <c r="G22" s="15" t="s">
        <v>104</v>
      </c>
      <c r="H22" s="16">
        <v>2274287.4</v>
      </c>
      <c r="I22" s="16">
        <f>Table5[[#This Row],[Column7]]*19%</f>
        <v>432114.60599999997</v>
      </c>
      <c r="J22" s="17">
        <f>Table5[[#This Row],[Column8]]+Table5[[#This Row],[Column7]]</f>
        <v>2706402.0060000001</v>
      </c>
    </row>
    <row r="23" spans="1:10" s="2" customFormat="1" ht="33" x14ac:dyDescent="0.25">
      <c r="A23" s="18">
        <v>19</v>
      </c>
      <c r="B23" s="15" t="s">
        <v>105</v>
      </c>
      <c r="C23" s="15" t="s">
        <v>3</v>
      </c>
      <c r="D23" s="15" t="s">
        <v>106</v>
      </c>
      <c r="E23" s="15" t="s">
        <v>25</v>
      </c>
      <c r="F23" s="15" t="s">
        <v>107</v>
      </c>
      <c r="G23" s="15" t="s">
        <v>108</v>
      </c>
      <c r="H23" s="16">
        <v>1009153.5</v>
      </c>
      <c r="I23" s="16">
        <f>Table5[[#This Row],[Column7]]*19%</f>
        <v>191739.16500000001</v>
      </c>
      <c r="J23" s="17">
        <f>Table5[[#This Row],[Column8]]+Table5[[#This Row],[Column7]]</f>
        <v>1200892.665</v>
      </c>
    </row>
    <row r="24" spans="1:10" s="2" customFormat="1" ht="33" x14ac:dyDescent="0.25">
      <c r="A24" s="18">
        <v>20</v>
      </c>
      <c r="B24" s="15" t="s">
        <v>109</v>
      </c>
      <c r="C24" s="15" t="s">
        <v>1</v>
      </c>
      <c r="D24" s="15" t="s">
        <v>110</v>
      </c>
      <c r="E24" s="15" t="s">
        <v>2</v>
      </c>
      <c r="F24" s="15" t="s">
        <v>111</v>
      </c>
      <c r="G24" s="15" t="s">
        <v>112</v>
      </c>
      <c r="H24" s="16">
        <v>689178</v>
      </c>
      <c r="I24" s="16">
        <f>Table5[[#This Row],[Column7]]*19%</f>
        <v>130943.82</v>
      </c>
      <c r="J24" s="17">
        <f>Table5[[#This Row],[Column8]]+Table5[[#This Row],[Column7]]</f>
        <v>820121.82000000007</v>
      </c>
    </row>
    <row r="25" spans="1:10" s="2" customFormat="1" ht="33" x14ac:dyDescent="0.25">
      <c r="A25" s="18">
        <v>21</v>
      </c>
      <c r="B25" s="15" t="s">
        <v>113</v>
      </c>
      <c r="C25" s="15" t="s">
        <v>3</v>
      </c>
      <c r="D25" s="15" t="s">
        <v>114</v>
      </c>
      <c r="E25" s="15" t="s">
        <v>14</v>
      </c>
      <c r="F25" s="15" t="s">
        <v>115</v>
      </c>
      <c r="G25" s="15" t="s">
        <v>116</v>
      </c>
      <c r="H25" s="16">
        <v>1250365.8</v>
      </c>
      <c r="I25" s="16">
        <f>Table5[[#This Row],[Column7]]*19%</f>
        <v>237569.50200000001</v>
      </c>
      <c r="J25" s="17">
        <f>Table5[[#This Row],[Column8]]+Table5[[#This Row],[Column7]]</f>
        <v>1487935.3020000001</v>
      </c>
    </row>
    <row r="26" spans="1:10" s="2" customFormat="1" ht="49.5" x14ac:dyDescent="0.25">
      <c r="A26" s="18">
        <v>22</v>
      </c>
      <c r="B26" s="15" t="s">
        <v>117</v>
      </c>
      <c r="C26" s="15" t="s">
        <v>1</v>
      </c>
      <c r="D26" s="15" t="s">
        <v>118</v>
      </c>
      <c r="E26" s="15" t="s">
        <v>26</v>
      </c>
      <c r="F26" s="15" t="s">
        <v>119</v>
      </c>
      <c r="G26" s="15" t="s">
        <v>120</v>
      </c>
      <c r="H26" s="16">
        <v>376133.66</v>
      </c>
      <c r="I26" s="16">
        <f>Table5[[#This Row],[Column7]]*19%</f>
        <v>71465.395399999994</v>
      </c>
      <c r="J26" s="17">
        <f>Table5[[#This Row],[Column8]]+Table5[[#This Row],[Column7]]</f>
        <v>447599.05539999995</v>
      </c>
    </row>
    <row r="27" spans="1:10" s="2" customFormat="1" ht="33" x14ac:dyDescent="0.25">
      <c r="A27" s="18">
        <v>23</v>
      </c>
      <c r="B27" s="15" t="s">
        <v>121</v>
      </c>
      <c r="C27" s="15" t="s">
        <v>3</v>
      </c>
      <c r="D27" s="15" t="s">
        <v>122</v>
      </c>
      <c r="E27" s="15" t="s">
        <v>102</v>
      </c>
      <c r="F27" s="15" t="s">
        <v>123</v>
      </c>
      <c r="G27" s="15" t="s">
        <v>124</v>
      </c>
      <c r="H27" s="16">
        <v>870333.36</v>
      </c>
      <c r="I27" s="16">
        <f>Table5[[#This Row],[Column7]]*19%</f>
        <v>165363.33840000001</v>
      </c>
      <c r="J27" s="17">
        <f>Table5[[#This Row],[Column8]]+Table5[[#This Row],[Column7]]</f>
        <v>1035696.6984</v>
      </c>
    </row>
    <row r="28" spans="1:10" s="2" customFormat="1" ht="33" x14ac:dyDescent="0.25">
      <c r="A28" s="18">
        <v>24</v>
      </c>
      <c r="B28" s="15" t="s">
        <v>125</v>
      </c>
      <c r="C28" s="15" t="s">
        <v>1</v>
      </c>
      <c r="D28" s="15" t="s">
        <v>126</v>
      </c>
      <c r="E28" s="15" t="s">
        <v>22</v>
      </c>
      <c r="F28" s="15" t="s">
        <v>127</v>
      </c>
      <c r="G28" s="15" t="s">
        <v>128</v>
      </c>
      <c r="H28" s="16">
        <v>689178</v>
      </c>
      <c r="I28" s="16">
        <f>Table5[[#This Row],[Column7]]*19%</f>
        <v>130943.82</v>
      </c>
      <c r="J28" s="17">
        <f>Table5[[#This Row],[Column8]]+Table5[[#This Row],[Column7]]</f>
        <v>820121.82000000007</v>
      </c>
    </row>
    <row r="29" spans="1:10" s="2" customFormat="1" ht="66" x14ac:dyDescent="0.25">
      <c r="A29" s="18">
        <v>25</v>
      </c>
      <c r="B29" s="15" t="s">
        <v>129</v>
      </c>
      <c r="C29" s="15" t="s">
        <v>1</v>
      </c>
      <c r="D29" s="15" t="s">
        <v>130</v>
      </c>
      <c r="E29" s="15" t="s">
        <v>20</v>
      </c>
      <c r="F29" s="15" t="s">
        <v>131</v>
      </c>
      <c r="G29" s="15" t="s">
        <v>132</v>
      </c>
      <c r="H29" s="16">
        <v>689178</v>
      </c>
      <c r="I29" s="16">
        <f>Table5[[#This Row],[Column7]]*19%</f>
        <v>130943.82</v>
      </c>
      <c r="J29" s="17">
        <f>Table5[[#This Row],[Column8]]+Table5[[#This Row],[Column7]]</f>
        <v>820121.82000000007</v>
      </c>
    </row>
    <row r="30" spans="1:10" s="2" customFormat="1" ht="49.5" x14ac:dyDescent="0.25">
      <c r="A30" s="18">
        <v>26</v>
      </c>
      <c r="B30" s="15" t="s">
        <v>133</v>
      </c>
      <c r="C30" s="15" t="s">
        <v>3</v>
      </c>
      <c r="D30" s="15" t="s">
        <v>134</v>
      </c>
      <c r="E30" s="15" t="s">
        <v>19</v>
      </c>
      <c r="F30" s="15" t="s">
        <v>135</v>
      </c>
      <c r="G30" s="15" t="s">
        <v>136</v>
      </c>
      <c r="H30" s="16">
        <v>1250365.8</v>
      </c>
      <c r="I30" s="16">
        <f>Table5[[#This Row],[Column7]]*19%</f>
        <v>237569.50200000001</v>
      </c>
      <c r="J30" s="17">
        <f>Table5[[#This Row],[Column8]]+Table5[[#This Row],[Column7]]</f>
        <v>1487935.3020000001</v>
      </c>
    </row>
    <row r="31" spans="1:10" s="2" customFormat="1" ht="49.5" x14ac:dyDescent="0.25">
      <c r="A31" s="18">
        <v>27</v>
      </c>
      <c r="B31" s="15" t="s">
        <v>137</v>
      </c>
      <c r="C31" s="15" t="s">
        <v>7</v>
      </c>
      <c r="D31" s="15" t="s">
        <v>138</v>
      </c>
      <c r="E31" s="15" t="s">
        <v>27</v>
      </c>
      <c r="F31" s="15" t="s">
        <v>139</v>
      </c>
      <c r="G31" s="15" t="s">
        <v>140</v>
      </c>
      <c r="H31" s="16">
        <v>1838278.94</v>
      </c>
      <c r="I31" s="16">
        <f>Table5[[#This Row],[Column7]]*19%</f>
        <v>349272.99859999999</v>
      </c>
      <c r="J31" s="17">
        <f>Table5[[#This Row],[Column8]]+Table5[[#This Row],[Column7]]</f>
        <v>2187551.9386</v>
      </c>
    </row>
    <row r="32" spans="1:10" s="2" customFormat="1" ht="49.5" x14ac:dyDescent="0.25">
      <c r="A32" s="18">
        <v>28</v>
      </c>
      <c r="B32" s="15" t="s">
        <v>141</v>
      </c>
      <c r="C32" s="15" t="s">
        <v>1</v>
      </c>
      <c r="D32" s="15" t="s">
        <v>142</v>
      </c>
      <c r="E32" s="15" t="s">
        <v>21</v>
      </c>
      <c r="F32" s="15" t="s">
        <v>143</v>
      </c>
      <c r="G32" s="15" t="s">
        <v>144</v>
      </c>
      <c r="H32" s="16">
        <v>567435</v>
      </c>
      <c r="I32" s="16">
        <f>Table5[[#This Row],[Column7]]*19%</f>
        <v>107812.65</v>
      </c>
      <c r="J32" s="17">
        <f>Table5[[#This Row],[Column8]]+Table5[[#This Row],[Column7]]</f>
        <v>675247.65</v>
      </c>
    </row>
    <row r="33" spans="1:10" s="2" customFormat="1" ht="33" x14ac:dyDescent="0.25">
      <c r="A33" s="18">
        <v>29</v>
      </c>
      <c r="B33" s="15" t="s">
        <v>145</v>
      </c>
      <c r="C33" s="15" t="s">
        <v>1</v>
      </c>
      <c r="D33" s="15" t="s">
        <v>146</v>
      </c>
      <c r="E33" s="15" t="s">
        <v>23</v>
      </c>
      <c r="F33" s="15" t="s">
        <v>147</v>
      </c>
      <c r="G33" s="15" t="s">
        <v>148</v>
      </c>
      <c r="H33" s="16">
        <v>689178</v>
      </c>
      <c r="I33" s="16">
        <f>Table5[[#This Row],[Column7]]*19%</f>
        <v>130943.82</v>
      </c>
      <c r="J33" s="17">
        <f>Table5[[#This Row],[Column8]]+Table5[[#This Row],[Column7]]</f>
        <v>820121.82000000007</v>
      </c>
    </row>
    <row r="34" spans="1:10" s="2" customFormat="1" ht="49.5" x14ac:dyDescent="0.25">
      <c r="A34" s="18">
        <v>30</v>
      </c>
      <c r="B34" s="15" t="s">
        <v>149</v>
      </c>
      <c r="C34" s="15" t="s">
        <v>7</v>
      </c>
      <c r="D34" s="15" t="s">
        <v>150</v>
      </c>
      <c r="E34" s="15" t="s">
        <v>9</v>
      </c>
      <c r="F34" s="15" t="s">
        <v>151</v>
      </c>
      <c r="G34" s="15" t="s">
        <v>152</v>
      </c>
      <c r="H34" s="16">
        <v>2003538.9</v>
      </c>
      <c r="I34" s="16">
        <f>Table5[[#This Row],[Column7]]*19%</f>
        <v>380672.391</v>
      </c>
      <c r="J34" s="17">
        <f>Table5[[#This Row],[Column8]]+Table5[[#This Row],[Column7]]</f>
        <v>2384211.2909999997</v>
      </c>
    </row>
    <row r="35" spans="1:10" ht="49.5" x14ac:dyDescent="0.3">
      <c r="A35" s="18">
        <v>31</v>
      </c>
      <c r="B35" s="15" t="s">
        <v>237</v>
      </c>
      <c r="C35" s="15" t="s">
        <v>1</v>
      </c>
      <c r="D35" s="15" t="s">
        <v>154</v>
      </c>
      <c r="E35" s="15" t="s">
        <v>16</v>
      </c>
      <c r="F35" s="15" t="s">
        <v>153</v>
      </c>
      <c r="G35" s="15" t="s">
        <v>155</v>
      </c>
      <c r="H35" s="16">
        <v>381135</v>
      </c>
      <c r="I35" s="16">
        <v>72415.649999999994</v>
      </c>
      <c r="J35" s="16">
        <v>453550.65</v>
      </c>
    </row>
    <row r="36" spans="1:10" ht="49.5" x14ac:dyDescent="0.3">
      <c r="A36" s="18">
        <v>32</v>
      </c>
      <c r="B36" s="15" t="s">
        <v>264</v>
      </c>
      <c r="C36" s="15" t="s">
        <v>1</v>
      </c>
      <c r="D36" s="15" t="s">
        <v>157</v>
      </c>
      <c r="E36" s="15" t="s">
        <v>16</v>
      </c>
      <c r="F36" s="15" t="s">
        <v>156</v>
      </c>
      <c r="G36" s="15" t="s">
        <v>158</v>
      </c>
      <c r="H36" s="16">
        <v>689178</v>
      </c>
      <c r="I36" s="16">
        <v>130943.82</v>
      </c>
      <c r="J36" s="16">
        <v>820121.82000000007</v>
      </c>
    </row>
    <row r="37" spans="1:10" ht="49.5" x14ac:dyDescent="0.3">
      <c r="A37" s="18">
        <v>33</v>
      </c>
      <c r="B37" s="15" t="s">
        <v>263</v>
      </c>
      <c r="C37" s="15" t="s">
        <v>3</v>
      </c>
      <c r="D37" s="15" t="s">
        <v>160</v>
      </c>
      <c r="E37" s="15" t="s">
        <v>16</v>
      </c>
      <c r="F37" s="15" t="s">
        <v>159</v>
      </c>
      <c r="G37" s="15" t="s">
        <v>161</v>
      </c>
      <c r="H37" s="16">
        <v>1143405</v>
      </c>
      <c r="I37" s="16">
        <v>217246.95</v>
      </c>
      <c r="J37" s="16">
        <v>1360651.95</v>
      </c>
    </row>
    <row r="38" spans="1:10" ht="49.5" x14ac:dyDescent="0.3">
      <c r="A38" s="18">
        <v>34</v>
      </c>
      <c r="B38" s="15" t="s">
        <v>262</v>
      </c>
      <c r="C38" s="15" t="s">
        <v>7</v>
      </c>
      <c r="D38" s="15" t="s">
        <v>163</v>
      </c>
      <c r="E38" s="15" t="s">
        <v>11</v>
      </c>
      <c r="F38" s="15" t="s">
        <v>162</v>
      </c>
      <c r="G38" s="15" t="s">
        <v>164</v>
      </c>
      <c r="H38" s="16">
        <v>2003538.9</v>
      </c>
      <c r="I38" s="16">
        <v>380672.391</v>
      </c>
      <c r="J38" s="16">
        <v>2384211.2909999997</v>
      </c>
    </row>
    <row r="39" spans="1:10" ht="82.5" x14ac:dyDescent="0.3">
      <c r="A39" s="18">
        <v>35</v>
      </c>
      <c r="B39" s="15" t="s">
        <v>261</v>
      </c>
      <c r="C39" s="15" t="s">
        <v>1</v>
      </c>
      <c r="D39" s="15" t="s">
        <v>166</v>
      </c>
      <c r="E39" s="15" t="s">
        <v>10</v>
      </c>
      <c r="F39" s="15" t="s">
        <v>165</v>
      </c>
      <c r="G39" s="15" t="s">
        <v>167</v>
      </c>
      <c r="H39" s="16">
        <v>467656.5</v>
      </c>
      <c r="I39" s="16">
        <v>88854.735000000001</v>
      </c>
      <c r="J39" s="16">
        <v>556511.23499999999</v>
      </c>
    </row>
    <row r="40" spans="1:10" ht="33" x14ac:dyDescent="0.3">
      <c r="A40" s="18">
        <v>36</v>
      </c>
      <c r="B40" s="15" t="s">
        <v>260</v>
      </c>
      <c r="C40" s="15" t="s">
        <v>3</v>
      </c>
      <c r="D40" s="15" t="s">
        <v>169</v>
      </c>
      <c r="E40" s="15" t="s">
        <v>18</v>
      </c>
      <c r="F40" s="15" t="s">
        <v>168</v>
      </c>
      <c r="G40" s="15" t="s">
        <v>170</v>
      </c>
      <c r="H40" s="16">
        <v>1027277.01</v>
      </c>
      <c r="I40" s="16">
        <v>195182.63190000001</v>
      </c>
      <c r="J40" s="16">
        <v>1222459.6418999999</v>
      </c>
    </row>
    <row r="41" spans="1:10" ht="33" x14ac:dyDescent="0.3">
      <c r="A41" s="18">
        <v>37</v>
      </c>
      <c r="B41" s="15" t="s">
        <v>259</v>
      </c>
      <c r="C41" s="15" t="s">
        <v>1</v>
      </c>
      <c r="D41" s="15" t="s">
        <v>172</v>
      </c>
      <c r="E41" s="15" t="s">
        <v>11</v>
      </c>
      <c r="F41" s="15" t="s">
        <v>171</v>
      </c>
      <c r="G41" s="15" t="s">
        <v>173</v>
      </c>
      <c r="H41" s="16">
        <v>689178</v>
      </c>
      <c r="I41" s="16">
        <v>130943.82</v>
      </c>
      <c r="J41" s="16">
        <v>820121.82000000007</v>
      </c>
    </row>
    <row r="42" spans="1:10" ht="33" x14ac:dyDescent="0.3">
      <c r="A42" s="18">
        <v>38</v>
      </c>
      <c r="B42" s="15" t="s">
        <v>258</v>
      </c>
      <c r="C42" s="15" t="s">
        <v>1</v>
      </c>
      <c r="D42" s="15" t="s">
        <v>175</v>
      </c>
      <c r="E42" s="15" t="s">
        <v>11</v>
      </c>
      <c r="F42" s="15" t="s">
        <v>174</v>
      </c>
      <c r="G42" s="15" t="s">
        <v>176</v>
      </c>
      <c r="H42" s="16">
        <v>689178</v>
      </c>
      <c r="I42" s="16">
        <v>130943.82</v>
      </c>
      <c r="J42" s="16">
        <v>820121.82000000007</v>
      </c>
    </row>
    <row r="43" spans="1:10" ht="33" x14ac:dyDescent="0.3">
      <c r="A43" s="18">
        <v>39</v>
      </c>
      <c r="B43" s="15" t="s">
        <v>257</v>
      </c>
      <c r="C43" s="15" t="s">
        <v>1</v>
      </c>
      <c r="D43" s="15" t="s">
        <v>178</v>
      </c>
      <c r="E43" s="15" t="s">
        <v>17</v>
      </c>
      <c r="F43" s="15" t="s">
        <v>177</v>
      </c>
      <c r="G43" s="15" t="s">
        <v>179</v>
      </c>
      <c r="H43" s="16">
        <v>467656.5</v>
      </c>
      <c r="I43" s="16">
        <v>88854.735000000001</v>
      </c>
      <c r="J43" s="16">
        <v>556511.23499999999</v>
      </c>
    </row>
    <row r="44" spans="1:10" ht="33" x14ac:dyDescent="0.3">
      <c r="A44" s="18">
        <v>40</v>
      </c>
      <c r="B44" s="15" t="s">
        <v>256</v>
      </c>
      <c r="C44" s="15" t="s">
        <v>1</v>
      </c>
      <c r="D44" s="15" t="s">
        <v>181</v>
      </c>
      <c r="E44" s="15" t="s">
        <v>11</v>
      </c>
      <c r="F44" s="15" t="s">
        <v>180</v>
      </c>
      <c r="G44" s="15" t="s">
        <v>182</v>
      </c>
      <c r="H44" s="16">
        <v>689178</v>
      </c>
      <c r="I44" s="16">
        <v>130943.82</v>
      </c>
      <c r="J44" s="16">
        <v>820121.82000000007</v>
      </c>
    </row>
    <row r="45" spans="1:10" ht="66" x14ac:dyDescent="0.3">
      <c r="A45" s="18">
        <v>41</v>
      </c>
      <c r="B45" s="15" t="s">
        <v>268</v>
      </c>
      <c r="C45" s="15" t="s">
        <v>1</v>
      </c>
      <c r="D45" s="15" t="s">
        <v>266</v>
      </c>
      <c r="E45" s="15" t="s">
        <v>22</v>
      </c>
      <c r="F45" s="15" t="s">
        <v>265</v>
      </c>
      <c r="G45" s="15" t="s">
        <v>271</v>
      </c>
      <c r="H45" s="16">
        <v>689178</v>
      </c>
      <c r="I45" s="16">
        <v>130943.82</v>
      </c>
      <c r="J45" s="16">
        <v>820121.82000000007</v>
      </c>
    </row>
    <row r="46" spans="1:10" ht="33" x14ac:dyDescent="0.3">
      <c r="A46" s="18">
        <v>42</v>
      </c>
      <c r="B46" s="15" t="s">
        <v>255</v>
      </c>
      <c r="C46" s="15" t="s">
        <v>7</v>
      </c>
      <c r="D46" s="15" t="s">
        <v>184</v>
      </c>
      <c r="E46" s="15" t="s">
        <v>9</v>
      </c>
      <c r="F46" s="15" t="s">
        <v>183</v>
      </c>
      <c r="G46" s="15" t="s">
        <v>185</v>
      </c>
      <c r="H46" s="16">
        <v>8723024.4000000004</v>
      </c>
      <c r="I46" s="16">
        <v>1657374.6360000002</v>
      </c>
      <c r="J46" s="16">
        <v>10380399.036</v>
      </c>
    </row>
    <row r="47" spans="1:10" ht="66" x14ac:dyDescent="0.3">
      <c r="A47" s="18">
        <v>43</v>
      </c>
      <c r="B47" s="15" t="s">
        <v>254</v>
      </c>
      <c r="C47" s="15" t="s">
        <v>1</v>
      </c>
      <c r="D47" s="15" t="s">
        <v>187</v>
      </c>
      <c r="E47" s="15" t="s">
        <v>16</v>
      </c>
      <c r="F47" s="15" t="s">
        <v>186</v>
      </c>
      <c r="G47" s="15" t="s">
        <v>188</v>
      </c>
      <c r="H47" s="16">
        <v>689178</v>
      </c>
      <c r="I47" s="16">
        <v>130943.82</v>
      </c>
      <c r="J47" s="16">
        <v>820121.82000000007</v>
      </c>
    </row>
    <row r="48" spans="1:10" ht="33" x14ac:dyDescent="0.3">
      <c r="A48" s="18">
        <v>44</v>
      </c>
      <c r="B48" s="15" t="s">
        <v>253</v>
      </c>
      <c r="C48" s="15" t="s">
        <v>1</v>
      </c>
      <c r="D48" s="15" t="s">
        <v>190</v>
      </c>
      <c r="E48" s="15" t="s">
        <v>11</v>
      </c>
      <c r="F48" s="15" t="s">
        <v>189</v>
      </c>
      <c r="G48" s="15" t="s">
        <v>191</v>
      </c>
      <c r="H48" s="16">
        <v>467656.5</v>
      </c>
      <c r="I48" s="16">
        <v>88854.735000000001</v>
      </c>
      <c r="J48" s="16">
        <v>556511.23499999999</v>
      </c>
    </row>
    <row r="49" spans="1:10" ht="33" x14ac:dyDescent="0.3">
      <c r="A49" s="18">
        <v>45</v>
      </c>
      <c r="B49" s="15" t="s">
        <v>252</v>
      </c>
      <c r="C49" s="15" t="s">
        <v>1</v>
      </c>
      <c r="D49" s="15" t="s">
        <v>193</v>
      </c>
      <c r="E49" s="15" t="s">
        <v>11</v>
      </c>
      <c r="F49" s="15" t="s">
        <v>192</v>
      </c>
      <c r="G49" s="15" t="s">
        <v>194</v>
      </c>
      <c r="H49" s="16">
        <v>689178</v>
      </c>
      <c r="I49" s="16">
        <v>130943.82</v>
      </c>
      <c r="J49" s="16">
        <v>820121.82000000007</v>
      </c>
    </row>
    <row r="50" spans="1:10" ht="49.5" x14ac:dyDescent="0.3">
      <c r="A50" s="18">
        <v>46</v>
      </c>
      <c r="B50" s="15" t="s">
        <v>269</v>
      </c>
      <c r="C50" s="15" t="s">
        <v>1</v>
      </c>
      <c r="D50" s="15" t="s">
        <v>267</v>
      </c>
      <c r="E50" s="15" t="s">
        <v>19</v>
      </c>
      <c r="F50" s="15" t="s">
        <v>270</v>
      </c>
      <c r="G50" s="15" t="s">
        <v>272</v>
      </c>
      <c r="H50" s="16">
        <v>689178</v>
      </c>
      <c r="I50" s="16">
        <v>130943.82</v>
      </c>
      <c r="J50" s="16">
        <v>820121.82000000007</v>
      </c>
    </row>
    <row r="51" spans="1:10" ht="33" x14ac:dyDescent="0.3">
      <c r="A51" s="18">
        <v>47</v>
      </c>
      <c r="B51" s="15" t="s">
        <v>251</v>
      </c>
      <c r="C51" s="15" t="s">
        <v>1</v>
      </c>
      <c r="D51" s="15" t="s">
        <v>196</v>
      </c>
      <c r="E51" s="15" t="s">
        <v>11</v>
      </c>
      <c r="F51" s="15" t="s">
        <v>195</v>
      </c>
      <c r="G51" s="15" t="s">
        <v>197</v>
      </c>
      <c r="H51" s="16">
        <v>689178</v>
      </c>
      <c r="I51" s="16">
        <v>130943.82</v>
      </c>
      <c r="J51" s="16">
        <v>820121.82000000007</v>
      </c>
    </row>
    <row r="52" spans="1:10" ht="33" x14ac:dyDescent="0.3">
      <c r="A52" s="18">
        <v>48</v>
      </c>
      <c r="B52" s="15" t="s">
        <v>250</v>
      </c>
      <c r="C52" s="15" t="s">
        <v>1</v>
      </c>
      <c r="D52" s="15" t="s">
        <v>199</v>
      </c>
      <c r="E52" s="15" t="s">
        <v>11</v>
      </c>
      <c r="F52" s="15" t="s">
        <v>198</v>
      </c>
      <c r="G52" s="15" t="s">
        <v>200</v>
      </c>
      <c r="H52" s="16">
        <v>689178</v>
      </c>
      <c r="I52" s="16">
        <v>130943.82</v>
      </c>
      <c r="J52" s="16">
        <v>820121.82000000007</v>
      </c>
    </row>
    <row r="53" spans="1:10" ht="33" x14ac:dyDescent="0.3">
      <c r="A53" s="18">
        <v>49</v>
      </c>
      <c r="B53" s="15" t="s">
        <v>249</v>
      </c>
      <c r="C53" s="15" t="s">
        <v>3</v>
      </c>
      <c r="D53" s="15" t="s">
        <v>202</v>
      </c>
      <c r="E53" s="15" t="s">
        <v>16</v>
      </c>
      <c r="F53" s="15" t="s">
        <v>201</v>
      </c>
      <c r="G53" s="15" t="s">
        <v>203</v>
      </c>
      <c r="H53" s="16">
        <v>899055</v>
      </c>
      <c r="I53" s="16">
        <v>170820.45</v>
      </c>
      <c r="J53" s="16">
        <v>1069875.45</v>
      </c>
    </row>
    <row r="54" spans="1:10" ht="33" x14ac:dyDescent="0.3">
      <c r="A54" s="18">
        <v>50</v>
      </c>
      <c r="B54" s="15" t="s">
        <v>248</v>
      </c>
      <c r="C54" s="15" t="s">
        <v>1</v>
      </c>
      <c r="D54" s="15" t="s">
        <v>205</v>
      </c>
      <c r="E54" s="15" t="s">
        <v>11</v>
      </c>
      <c r="F54" s="15" t="s">
        <v>204</v>
      </c>
      <c r="G54" s="15" t="s">
        <v>206</v>
      </c>
      <c r="H54" s="16">
        <v>689178</v>
      </c>
      <c r="I54" s="16">
        <v>130943.82</v>
      </c>
      <c r="J54" s="16">
        <v>820121.82000000007</v>
      </c>
    </row>
    <row r="55" spans="1:10" ht="49.5" x14ac:dyDescent="0.3">
      <c r="A55" s="18">
        <v>51</v>
      </c>
      <c r="B55" s="15" t="s">
        <v>247</v>
      </c>
      <c r="C55" s="15" t="s">
        <v>3</v>
      </c>
      <c r="D55" s="15" t="s">
        <v>208</v>
      </c>
      <c r="E55" s="15" t="s">
        <v>17</v>
      </c>
      <c r="F55" s="15" t="s">
        <v>207</v>
      </c>
      <c r="G55" s="15" t="s">
        <v>209</v>
      </c>
      <c r="H55" s="16">
        <v>1250365.8</v>
      </c>
      <c r="I55" s="16">
        <v>237569.50200000001</v>
      </c>
      <c r="J55" s="16">
        <v>1487935.3020000001</v>
      </c>
    </row>
    <row r="56" spans="1:10" ht="33" x14ac:dyDescent="0.3">
      <c r="A56" s="18">
        <v>52</v>
      </c>
      <c r="B56" s="15" t="s">
        <v>246</v>
      </c>
      <c r="C56" s="15" t="s">
        <v>7</v>
      </c>
      <c r="D56" s="15" t="s">
        <v>211</v>
      </c>
      <c r="E56" s="15" t="s">
        <v>9</v>
      </c>
      <c r="F56" s="15" t="s">
        <v>210</v>
      </c>
      <c r="G56" s="15" t="s">
        <v>212</v>
      </c>
      <c r="H56" s="16">
        <v>2003538.9</v>
      </c>
      <c r="I56" s="16">
        <v>380672.391</v>
      </c>
      <c r="J56" s="16">
        <v>2384211.2909999997</v>
      </c>
    </row>
    <row r="57" spans="1:10" ht="33" x14ac:dyDescent="0.3">
      <c r="A57" s="18">
        <v>53</v>
      </c>
      <c r="B57" s="15" t="s">
        <v>245</v>
      </c>
      <c r="C57" s="15" t="s">
        <v>3</v>
      </c>
      <c r="D57" s="15" t="s">
        <v>214</v>
      </c>
      <c r="E57" s="15" t="s">
        <v>11</v>
      </c>
      <c r="F57" s="15" t="s">
        <v>213</v>
      </c>
      <c r="G57" s="15" t="s">
        <v>215</v>
      </c>
      <c r="H57" s="16">
        <v>1250365.8</v>
      </c>
      <c r="I57" s="16">
        <v>237569.50200000001</v>
      </c>
      <c r="J57" s="16">
        <v>1487935.3020000001</v>
      </c>
    </row>
    <row r="58" spans="1:10" ht="33" x14ac:dyDescent="0.3">
      <c r="A58" s="18">
        <v>54</v>
      </c>
      <c r="B58" s="15" t="s">
        <v>244</v>
      </c>
      <c r="C58" s="15" t="s">
        <v>1</v>
      </c>
      <c r="D58" s="15" t="s">
        <v>217</v>
      </c>
      <c r="E58" s="15" t="s">
        <v>11</v>
      </c>
      <c r="F58" s="15" t="s">
        <v>216</v>
      </c>
      <c r="G58" s="15" t="s">
        <v>218</v>
      </c>
      <c r="H58" s="16">
        <v>379047.9</v>
      </c>
      <c r="I58" s="16">
        <v>72019.10100000001</v>
      </c>
      <c r="J58" s="16">
        <v>451067.00100000005</v>
      </c>
    </row>
    <row r="59" spans="1:10" ht="49.5" x14ac:dyDescent="0.3">
      <c r="A59" s="18">
        <v>55</v>
      </c>
      <c r="B59" s="15" t="s">
        <v>243</v>
      </c>
      <c r="C59" s="15" t="s">
        <v>1</v>
      </c>
      <c r="D59" s="15" t="s">
        <v>220</v>
      </c>
      <c r="E59" s="15" t="s">
        <v>16</v>
      </c>
      <c r="F59" s="15" t="s">
        <v>219</v>
      </c>
      <c r="G59" s="15" t="s">
        <v>221</v>
      </c>
      <c r="H59" s="16">
        <v>689178</v>
      </c>
      <c r="I59" s="16">
        <v>130943.82</v>
      </c>
      <c r="J59" s="16">
        <v>820121.82000000007</v>
      </c>
    </row>
    <row r="60" spans="1:10" ht="33" x14ac:dyDescent="0.3">
      <c r="A60" s="18">
        <v>56</v>
      </c>
      <c r="B60" s="15" t="s">
        <v>242</v>
      </c>
      <c r="C60" s="15" t="s">
        <v>1</v>
      </c>
      <c r="D60" s="15" t="s">
        <v>223</v>
      </c>
      <c r="E60" s="15" t="s">
        <v>11</v>
      </c>
      <c r="F60" s="15" t="s">
        <v>222</v>
      </c>
      <c r="G60" s="15" t="s">
        <v>224</v>
      </c>
      <c r="H60" s="16">
        <v>689178</v>
      </c>
      <c r="I60" s="16">
        <v>130943.82</v>
      </c>
      <c r="J60" s="16">
        <v>820121.82000000007</v>
      </c>
    </row>
    <row r="61" spans="1:10" ht="33" x14ac:dyDescent="0.3">
      <c r="A61" s="18">
        <v>57</v>
      </c>
      <c r="B61" s="15" t="s">
        <v>241</v>
      </c>
      <c r="C61" s="15" t="s">
        <v>1</v>
      </c>
      <c r="D61" s="15" t="s">
        <v>226</v>
      </c>
      <c r="E61" s="15" t="s">
        <v>11</v>
      </c>
      <c r="F61" s="15" t="s">
        <v>225</v>
      </c>
      <c r="G61" s="15" t="s">
        <v>227</v>
      </c>
      <c r="H61" s="16">
        <v>689178</v>
      </c>
      <c r="I61" s="16">
        <v>130943.82</v>
      </c>
      <c r="J61" s="16">
        <v>820121.82000000007</v>
      </c>
    </row>
    <row r="62" spans="1:10" ht="66" x14ac:dyDescent="0.3">
      <c r="A62" s="18">
        <v>58</v>
      </c>
      <c r="B62" s="15" t="s">
        <v>240</v>
      </c>
      <c r="C62" s="15" t="s">
        <v>1</v>
      </c>
      <c r="D62" s="15" t="s">
        <v>229</v>
      </c>
      <c r="E62" s="15" t="s">
        <v>10</v>
      </c>
      <c r="F62" s="15" t="s">
        <v>228</v>
      </c>
      <c r="G62" s="15" t="s">
        <v>230</v>
      </c>
      <c r="H62" s="16">
        <v>467656.5</v>
      </c>
      <c r="I62" s="16">
        <v>88854.735000000001</v>
      </c>
      <c r="J62" s="16">
        <v>556511.23499999999</v>
      </c>
    </row>
    <row r="63" spans="1:10" ht="49.5" x14ac:dyDescent="0.3">
      <c r="A63" s="18">
        <v>59</v>
      </c>
      <c r="B63" s="15" t="s">
        <v>239</v>
      </c>
      <c r="C63" s="15" t="s">
        <v>3</v>
      </c>
      <c r="D63" s="15" t="s">
        <v>232</v>
      </c>
      <c r="E63" s="15" t="s">
        <v>18</v>
      </c>
      <c r="F63" s="15" t="s">
        <v>231</v>
      </c>
      <c r="G63" s="15" t="s">
        <v>233</v>
      </c>
      <c r="H63" s="16">
        <v>1521114.3</v>
      </c>
      <c r="I63" s="16">
        <v>289011.717</v>
      </c>
      <c r="J63" s="16">
        <v>1810126.017</v>
      </c>
    </row>
    <row r="64" spans="1:10" ht="33" x14ac:dyDescent="0.3">
      <c r="A64" s="18">
        <v>60</v>
      </c>
      <c r="B64" s="15" t="s">
        <v>238</v>
      </c>
      <c r="C64" s="15" t="s">
        <v>1</v>
      </c>
      <c r="D64" s="15" t="s">
        <v>235</v>
      </c>
      <c r="E64" s="15" t="s">
        <v>11</v>
      </c>
      <c r="F64" s="15" t="s">
        <v>234</v>
      </c>
      <c r="G64" s="15" t="s">
        <v>236</v>
      </c>
      <c r="H64" s="16">
        <v>379047.9</v>
      </c>
      <c r="I64" s="16">
        <v>72019.10100000001</v>
      </c>
      <c r="J64" s="16">
        <v>451067.00100000005</v>
      </c>
    </row>
    <row r="65" spans="1:10" ht="33" x14ac:dyDescent="0.3">
      <c r="A65" s="18">
        <v>61</v>
      </c>
      <c r="B65" s="15" t="s">
        <v>353</v>
      </c>
      <c r="C65" s="15" t="s">
        <v>1</v>
      </c>
      <c r="D65" s="15" t="s">
        <v>274</v>
      </c>
      <c r="E65" s="15" t="s">
        <v>102</v>
      </c>
      <c r="F65" s="15" t="s">
        <v>273</v>
      </c>
      <c r="G65" s="15" t="s">
        <v>275</v>
      </c>
      <c r="H65" s="16">
        <v>689178</v>
      </c>
      <c r="I65" s="16">
        <v>130943.82</v>
      </c>
      <c r="J65" s="16">
        <v>820121.82000000007</v>
      </c>
    </row>
    <row r="66" spans="1:10" ht="49.5" x14ac:dyDescent="0.3">
      <c r="A66" s="18">
        <v>62</v>
      </c>
      <c r="B66" s="15" t="s">
        <v>352</v>
      </c>
      <c r="C66" s="15" t="s">
        <v>1</v>
      </c>
      <c r="D66" s="15" t="s">
        <v>277</v>
      </c>
      <c r="E66" s="15" t="s">
        <v>10</v>
      </c>
      <c r="F66" s="15" t="s">
        <v>276</v>
      </c>
      <c r="G66" s="15" t="s">
        <v>278</v>
      </c>
      <c r="H66" s="16">
        <v>467656.5</v>
      </c>
      <c r="I66" s="16">
        <v>88854.735000000001</v>
      </c>
      <c r="J66" s="16">
        <v>556511.23499999999</v>
      </c>
    </row>
    <row r="67" spans="1:10" ht="49.5" x14ac:dyDescent="0.3">
      <c r="A67" s="18">
        <v>63</v>
      </c>
      <c r="B67" s="15" t="s">
        <v>351</v>
      </c>
      <c r="C67" s="15" t="s">
        <v>1</v>
      </c>
      <c r="D67" s="15" t="s">
        <v>280</v>
      </c>
      <c r="E67" s="15" t="s">
        <v>21</v>
      </c>
      <c r="F67" s="15" t="s">
        <v>279</v>
      </c>
      <c r="G67" s="15" t="s">
        <v>281</v>
      </c>
      <c r="H67" s="16">
        <v>689178</v>
      </c>
      <c r="I67" s="16">
        <v>130943.82</v>
      </c>
      <c r="J67" s="16">
        <v>820121.82000000007</v>
      </c>
    </row>
    <row r="68" spans="1:10" ht="49.5" x14ac:dyDescent="0.3">
      <c r="A68" s="18">
        <v>64</v>
      </c>
      <c r="B68" s="15" t="s">
        <v>350</v>
      </c>
      <c r="C68" s="15" t="s">
        <v>3</v>
      </c>
      <c r="D68" s="15" t="s">
        <v>283</v>
      </c>
      <c r="E68" s="15" t="s">
        <v>5</v>
      </c>
      <c r="F68" s="15" t="s">
        <v>282</v>
      </c>
      <c r="G68" s="15" t="s">
        <v>284</v>
      </c>
      <c r="H68" s="16">
        <v>1250305</v>
      </c>
      <c r="I68" s="16">
        <v>237557.95</v>
      </c>
      <c r="J68" s="16">
        <v>1487862.95</v>
      </c>
    </row>
    <row r="69" spans="1:10" ht="33" x14ac:dyDescent="0.3">
      <c r="A69" s="18">
        <v>65</v>
      </c>
      <c r="B69" s="15" t="s">
        <v>349</v>
      </c>
      <c r="C69" s="15" t="s">
        <v>1</v>
      </c>
      <c r="D69" s="15" t="s">
        <v>286</v>
      </c>
      <c r="E69" s="15" t="s">
        <v>6</v>
      </c>
      <c r="F69" s="15" t="s">
        <v>285</v>
      </c>
      <c r="G69" s="15" t="s">
        <v>287</v>
      </c>
      <c r="H69" s="16">
        <v>467656.5</v>
      </c>
      <c r="I69" s="16">
        <v>88854.735000000001</v>
      </c>
      <c r="J69" s="16">
        <v>556511.23499999999</v>
      </c>
    </row>
    <row r="70" spans="1:10" ht="33" x14ac:dyDescent="0.3">
      <c r="A70" s="18">
        <v>66</v>
      </c>
      <c r="B70" s="15" t="s">
        <v>334</v>
      </c>
      <c r="C70" s="15" t="s">
        <v>1</v>
      </c>
      <c r="D70" s="15" t="s">
        <v>289</v>
      </c>
      <c r="E70" s="15" t="s">
        <v>11</v>
      </c>
      <c r="F70" s="15" t="s">
        <v>288</v>
      </c>
      <c r="G70" s="15" t="s">
        <v>290</v>
      </c>
      <c r="H70" s="16">
        <v>467656.5</v>
      </c>
      <c r="I70" s="16">
        <v>88854.735000000001</v>
      </c>
      <c r="J70" s="16">
        <v>556511.23499999999</v>
      </c>
    </row>
    <row r="71" spans="1:10" ht="66" x14ac:dyDescent="0.3">
      <c r="A71" s="18">
        <v>67</v>
      </c>
      <c r="B71" s="15" t="s">
        <v>348</v>
      </c>
      <c r="C71" s="15" t="s">
        <v>1</v>
      </c>
      <c r="D71" s="15" t="s">
        <v>292</v>
      </c>
      <c r="E71" s="15" t="s">
        <v>10</v>
      </c>
      <c r="F71" s="15" t="s">
        <v>291</v>
      </c>
      <c r="G71" s="15" t="s">
        <v>293</v>
      </c>
      <c r="H71" s="16">
        <v>467656.5</v>
      </c>
      <c r="I71" s="16">
        <v>88854.735000000001</v>
      </c>
      <c r="J71" s="16">
        <v>556511.23499999999</v>
      </c>
    </row>
    <row r="72" spans="1:10" ht="33" x14ac:dyDescent="0.3">
      <c r="A72" s="18">
        <v>68</v>
      </c>
      <c r="B72" s="15" t="s">
        <v>347</v>
      </c>
      <c r="C72" s="15" t="s">
        <v>3</v>
      </c>
      <c r="D72" s="15" t="s">
        <v>295</v>
      </c>
      <c r="E72" s="15" t="s">
        <v>8</v>
      </c>
      <c r="F72" s="15" t="s">
        <v>294</v>
      </c>
      <c r="G72" s="15" t="s">
        <v>296</v>
      </c>
      <c r="H72" s="16">
        <v>1521114.3</v>
      </c>
      <c r="I72" s="16">
        <v>289011.717</v>
      </c>
      <c r="J72" s="16">
        <v>1810126.017</v>
      </c>
    </row>
    <row r="73" spans="1:10" ht="33" x14ac:dyDescent="0.3">
      <c r="A73" s="18">
        <v>69</v>
      </c>
      <c r="B73" s="15" t="s">
        <v>335</v>
      </c>
      <c r="C73" s="15" t="s">
        <v>1</v>
      </c>
      <c r="D73" s="15" t="s">
        <v>298</v>
      </c>
      <c r="E73" s="15" t="s">
        <v>11</v>
      </c>
      <c r="F73" s="15" t="s">
        <v>297</v>
      </c>
      <c r="G73" s="15" t="s">
        <v>299</v>
      </c>
      <c r="H73" s="16">
        <v>689178</v>
      </c>
      <c r="I73" s="16">
        <v>130943.82</v>
      </c>
      <c r="J73" s="16">
        <v>820121.82000000007</v>
      </c>
    </row>
    <row r="74" spans="1:10" ht="33" x14ac:dyDescent="0.3">
      <c r="A74" s="18">
        <v>70</v>
      </c>
      <c r="B74" s="15" t="s">
        <v>346</v>
      </c>
      <c r="C74" s="15" t="s">
        <v>3</v>
      </c>
      <c r="D74" s="15" t="s">
        <v>301</v>
      </c>
      <c r="E74" s="15" t="s">
        <v>302</v>
      </c>
      <c r="F74" s="15" t="s">
        <v>300</v>
      </c>
      <c r="G74" s="15" t="s">
        <v>303</v>
      </c>
      <c r="H74" s="16">
        <v>1250365.8</v>
      </c>
      <c r="I74" s="16">
        <v>237569.50200000001</v>
      </c>
      <c r="J74" s="16">
        <v>1487935.3020000001</v>
      </c>
    </row>
    <row r="75" spans="1:10" ht="66" x14ac:dyDescent="0.3">
      <c r="A75" s="18">
        <v>71</v>
      </c>
      <c r="B75" s="15" t="s">
        <v>345</v>
      </c>
      <c r="C75" s="15" t="s">
        <v>1</v>
      </c>
      <c r="D75" s="15" t="s">
        <v>305</v>
      </c>
      <c r="E75" s="15" t="s">
        <v>8</v>
      </c>
      <c r="F75" s="15" t="s">
        <v>304</v>
      </c>
      <c r="G75" s="15" t="s">
        <v>306</v>
      </c>
      <c r="H75" s="16">
        <v>380967.75</v>
      </c>
      <c r="I75" s="16">
        <v>72383.872499999998</v>
      </c>
      <c r="J75" s="16">
        <v>453351.6225</v>
      </c>
    </row>
    <row r="76" spans="1:10" ht="49.5" x14ac:dyDescent="0.3">
      <c r="A76" s="18">
        <v>72</v>
      </c>
      <c r="B76" s="15" t="s">
        <v>344</v>
      </c>
      <c r="C76" s="15" t="s">
        <v>1</v>
      </c>
      <c r="D76" s="15" t="s">
        <v>308</v>
      </c>
      <c r="E76" s="15" t="s">
        <v>14</v>
      </c>
      <c r="F76" s="15" t="s">
        <v>307</v>
      </c>
      <c r="G76" s="15" t="s">
        <v>309</v>
      </c>
      <c r="H76" s="16">
        <v>689178</v>
      </c>
      <c r="I76" s="16">
        <v>130943.82</v>
      </c>
      <c r="J76" s="16">
        <v>820121.82000000007</v>
      </c>
    </row>
    <row r="77" spans="1:10" ht="33" x14ac:dyDescent="0.3">
      <c r="A77" s="18">
        <v>73</v>
      </c>
      <c r="B77" s="15" t="s">
        <v>343</v>
      </c>
      <c r="C77" s="15" t="s">
        <v>3</v>
      </c>
      <c r="D77" s="15" t="s">
        <v>311</v>
      </c>
      <c r="E77" s="15" t="s">
        <v>47</v>
      </c>
      <c r="F77" s="15" t="s">
        <v>310</v>
      </c>
      <c r="G77" s="15" t="s">
        <v>312</v>
      </c>
      <c r="H77" s="16">
        <v>994385.4</v>
      </c>
      <c r="I77" s="16">
        <v>188933.226</v>
      </c>
      <c r="J77" s="16">
        <v>1183318.6259999999</v>
      </c>
    </row>
    <row r="78" spans="1:10" ht="49.5" x14ac:dyDescent="0.3">
      <c r="A78" s="18">
        <v>74</v>
      </c>
      <c r="B78" s="15" t="s">
        <v>342</v>
      </c>
      <c r="C78" s="15" t="s">
        <v>1</v>
      </c>
      <c r="D78" s="15" t="s">
        <v>314</v>
      </c>
      <c r="E78" s="15" t="s">
        <v>102</v>
      </c>
      <c r="F78" s="15" t="s">
        <v>313</v>
      </c>
      <c r="G78" s="15" t="s">
        <v>315</v>
      </c>
      <c r="H78" s="16">
        <v>689178</v>
      </c>
      <c r="I78" s="16">
        <v>130943.82</v>
      </c>
      <c r="J78" s="16">
        <v>820121.82000000007</v>
      </c>
    </row>
    <row r="79" spans="1:10" ht="66" x14ac:dyDescent="0.3">
      <c r="A79" s="18">
        <v>75</v>
      </c>
      <c r="B79" s="15" t="s">
        <v>341</v>
      </c>
      <c r="C79" s="15" t="s">
        <v>1</v>
      </c>
      <c r="D79" s="15" t="s">
        <v>317</v>
      </c>
      <c r="E79" s="15" t="s">
        <v>10</v>
      </c>
      <c r="F79" s="15" t="s">
        <v>316</v>
      </c>
      <c r="G79" s="15" t="s">
        <v>318</v>
      </c>
      <c r="H79" s="16">
        <v>467656.5</v>
      </c>
      <c r="I79" s="16">
        <v>88854.735000000001</v>
      </c>
      <c r="J79" s="16">
        <v>556511.23499999999</v>
      </c>
    </row>
    <row r="80" spans="1:10" ht="49.5" x14ac:dyDescent="0.3">
      <c r="A80" s="18">
        <v>76</v>
      </c>
      <c r="B80" s="15" t="s">
        <v>340</v>
      </c>
      <c r="C80" s="15" t="s">
        <v>1</v>
      </c>
      <c r="D80" s="15" t="s">
        <v>320</v>
      </c>
      <c r="E80" s="15" t="s">
        <v>21</v>
      </c>
      <c r="F80" s="15" t="s">
        <v>319</v>
      </c>
      <c r="G80" s="15" t="s">
        <v>321</v>
      </c>
      <c r="H80" s="16">
        <v>381135</v>
      </c>
      <c r="I80" s="16">
        <v>72415.649999999994</v>
      </c>
      <c r="J80" s="16">
        <v>453550.65</v>
      </c>
    </row>
    <row r="81" spans="1:10" ht="49.5" x14ac:dyDescent="0.3">
      <c r="A81" s="18">
        <v>77</v>
      </c>
      <c r="B81" s="15" t="s">
        <v>339</v>
      </c>
      <c r="C81" s="15" t="s">
        <v>1</v>
      </c>
      <c r="D81" s="15" t="s">
        <v>323</v>
      </c>
      <c r="E81" s="15" t="s">
        <v>21</v>
      </c>
      <c r="F81" s="15" t="s">
        <v>322</v>
      </c>
      <c r="G81" s="15" t="s">
        <v>324</v>
      </c>
      <c r="H81" s="16">
        <v>528067.48</v>
      </c>
      <c r="I81" s="16">
        <v>100332.82119999999</v>
      </c>
      <c r="J81" s="16">
        <v>628400.30119999999</v>
      </c>
    </row>
    <row r="82" spans="1:10" ht="49.5" x14ac:dyDescent="0.3">
      <c r="A82" s="18">
        <v>78</v>
      </c>
      <c r="B82" s="15" t="s">
        <v>338</v>
      </c>
      <c r="C82" s="15" t="s">
        <v>7</v>
      </c>
      <c r="D82" s="15" t="s">
        <v>326</v>
      </c>
      <c r="E82" s="15" t="s">
        <v>60</v>
      </c>
      <c r="F82" s="15" t="s">
        <v>325</v>
      </c>
      <c r="G82" s="15" t="s">
        <v>327</v>
      </c>
      <c r="H82" s="16">
        <v>2771480.1</v>
      </c>
      <c r="I82" s="16">
        <v>526581.21900000004</v>
      </c>
      <c r="J82" s="16">
        <v>3298061.3190000001</v>
      </c>
    </row>
    <row r="83" spans="1:10" ht="49.5" x14ac:dyDescent="0.3">
      <c r="A83" s="18">
        <v>79</v>
      </c>
      <c r="B83" s="15" t="s">
        <v>337</v>
      </c>
      <c r="C83" s="15" t="s">
        <v>1</v>
      </c>
      <c r="D83" s="15" t="s">
        <v>329</v>
      </c>
      <c r="E83" s="15" t="s">
        <v>65</v>
      </c>
      <c r="F83" s="15" t="s">
        <v>328</v>
      </c>
      <c r="G83" s="15" t="s">
        <v>330</v>
      </c>
      <c r="H83" s="16">
        <v>380135.03</v>
      </c>
      <c r="I83" s="16">
        <v>72225.655700000003</v>
      </c>
      <c r="J83" s="16">
        <v>452360.68570000003</v>
      </c>
    </row>
    <row r="84" spans="1:10" ht="49.5" x14ac:dyDescent="0.3">
      <c r="A84" s="18">
        <v>80</v>
      </c>
      <c r="B84" s="15" t="s">
        <v>336</v>
      </c>
      <c r="C84" s="15" t="s">
        <v>1</v>
      </c>
      <c r="D84" s="15" t="s">
        <v>332</v>
      </c>
      <c r="E84" s="15" t="s">
        <v>6</v>
      </c>
      <c r="F84" s="15" t="s">
        <v>331</v>
      </c>
      <c r="G84" s="15" t="s">
        <v>333</v>
      </c>
      <c r="H84" s="16">
        <v>381130.2</v>
      </c>
      <c r="I84" s="16">
        <v>72414.737999999998</v>
      </c>
      <c r="J84" s="16">
        <v>453544.93800000002</v>
      </c>
    </row>
    <row r="85" spans="1:10" ht="33" x14ac:dyDescent="0.3">
      <c r="A85" s="18">
        <v>81</v>
      </c>
      <c r="B85" s="15" t="s">
        <v>422</v>
      </c>
      <c r="C85" s="15" t="s">
        <v>1</v>
      </c>
      <c r="D85" s="15" t="s">
        <v>355</v>
      </c>
      <c r="E85" s="15" t="s">
        <v>60</v>
      </c>
      <c r="F85" s="15" t="s">
        <v>354</v>
      </c>
      <c r="G85" s="15" t="s">
        <v>356</v>
      </c>
      <c r="H85" s="16">
        <v>689178</v>
      </c>
      <c r="I85" s="16">
        <v>130943.82</v>
      </c>
      <c r="J85" s="16">
        <v>820121.82000000007</v>
      </c>
    </row>
    <row r="86" spans="1:10" ht="33" x14ac:dyDescent="0.3">
      <c r="A86" s="18">
        <v>82</v>
      </c>
      <c r="B86" s="15" t="s">
        <v>440</v>
      </c>
      <c r="C86" s="15" t="s">
        <v>7</v>
      </c>
      <c r="D86" s="15" t="s">
        <v>358</v>
      </c>
      <c r="E86" s="15" t="s">
        <v>20</v>
      </c>
      <c r="F86" s="15" t="s">
        <v>357</v>
      </c>
      <c r="G86" s="15" t="s">
        <v>359</v>
      </c>
      <c r="H86" s="16">
        <v>8846091.9000000004</v>
      </c>
      <c r="I86" s="16">
        <v>1680757.4610000001</v>
      </c>
      <c r="J86" s="16">
        <v>10526849.361000001</v>
      </c>
    </row>
    <row r="87" spans="1:10" ht="33" x14ac:dyDescent="0.3">
      <c r="A87" s="18">
        <v>83</v>
      </c>
      <c r="B87" s="15" t="s">
        <v>439</v>
      </c>
      <c r="C87" s="15" t="s">
        <v>3</v>
      </c>
      <c r="D87" s="15" t="s">
        <v>361</v>
      </c>
      <c r="E87" s="15" t="s">
        <v>24</v>
      </c>
      <c r="F87" s="15" t="s">
        <v>360</v>
      </c>
      <c r="G87" s="15" t="s">
        <v>362</v>
      </c>
      <c r="H87" s="16">
        <v>1920320.66</v>
      </c>
      <c r="I87" s="16">
        <v>364860.92540000001</v>
      </c>
      <c r="J87" s="16">
        <v>2285181.5853999997</v>
      </c>
    </row>
    <row r="88" spans="1:10" ht="49.5" x14ac:dyDescent="0.3">
      <c r="A88" s="18">
        <v>84</v>
      </c>
      <c r="B88" s="15" t="s">
        <v>438</v>
      </c>
      <c r="C88" s="15" t="s">
        <v>7</v>
      </c>
      <c r="D88" s="15" t="s">
        <v>364</v>
      </c>
      <c r="E88" s="15" t="s">
        <v>14</v>
      </c>
      <c r="F88" s="15" t="s">
        <v>363</v>
      </c>
      <c r="G88" s="15" t="s">
        <v>365</v>
      </c>
      <c r="H88" s="16">
        <v>2771480.1</v>
      </c>
      <c r="I88" s="16">
        <v>526581.21900000004</v>
      </c>
      <c r="J88" s="16">
        <v>3298061.3190000001</v>
      </c>
    </row>
    <row r="89" spans="1:10" ht="33" x14ac:dyDescent="0.3">
      <c r="A89" s="18">
        <v>85</v>
      </c>
      <c r="B89" s="15" t="s">
        <v>437</v>
      </c>
      <c r="C89" s="15" t="s">
        <v>1</v>
      </c>
      <c r="D89" s="15" t="s">
        <v>367</v>
      </c>
      <c r="E89" s="15" t="s">
        <v>26</v>
      </c>
      <c r="F89" s="15" t="s">
        <v>366</v>
      </c>
      <c r="G89" s="15" t="s">
        <v>368</v>
      </c>
      <c r="H89" s="16">
        <v>356135</v>
      </c>
      <c r="I89" s="16">
        <v>67665.649999999994</v>
      </c>
      <c r="J89" s="16">
        <v>423800.65</v>
      </c>
    </row>
    <row r="90" spans="1:10" ht="33" x14ac:dyDescent="0.3">
      <c r="A90" s="18">
        <v>86</v>
      </c>
      <c r="B90" s="15" t="s">
        <v>436</v>
      </c>
      <c r="C90" s="15" t="s">
        <v>1</v>
      </c>
      <c r="D90" s="15" t="s">
        <v>370</v>
      </c>
      <c r="E90" s="15" t="s">
        <v>27</v>
      </c>
      <c r="F90" s="15" t="s">
        <v>369</v>
      </c>
      <c r="G90" s="15" t="s">
        <v>371</v>
      </c>
      <c r="H90" s="16">
        <v>483635.04</v>
      </c>
      <c r="I90" s="16">
        <v>91890.657599999991</v>
      </c>
      <c r="J90" s="16">
        <v>575525.69759999996</v>
      </c>
    </row>
    <row r="91" spans="1:10" ht="66" x14ac:dyDescent="0.3">
      <c r="A91" s="18">
        <v>87</v>
      </c>
      <c r="B91" s="15" t="s">
        <v>435</v>
      </c>
      <c r="C91" s="15" t="s">
        <v>1</v>
      </c>
      <c r="D91" s="15" t="s">
        <v>373</v>
      </c>
      <c r="E91" s="15" t="s">
        <v>10</v>
      </c>
      <c r="F91" s="15" t="s">
        <v>372</v>
      </c>
      <c r="G91" s="15" t="s">
        <v>374</v>
      </c>
      <c r="H91" s="16">
        <v>467656.5</v>
      </c>
      <c r="I91" s="16">
        <v>88854.735000000001</v>
      </c>
      <c r="J91" s="16">
        <v>556511.23499999999</v>
      </c>
    </row>
    <row r="92" spans="1:10" ht="49.5" x14ac:dyDescent="0.3">
      <c r="A92" s="18">
        <v>88</v>
      </c>
      <c r="B92" s="15" t="s">
        <v>434</v>
      </c>
      <c r="C92" s="15" t="s">
        <v>7</v>
      </c>
      <c r="D92" s="15" t="s">
        <v>41</v>
      </c>
      <c r="E92" s="15" t="s">
        <v>42</v>
      </c>
      <c r="F92" s="15" t="s">
        <v>375</v>
      </c>
      <c r="G92" s="15" t="s">
        <v>376</v>
      </c>
      <c r="H92" s="16">
        <v>8723024.4000000004</v>
      </c>
      <c r="I92" s="16">
        <v>1657374.6360000002</v>
      </c>
      <c r="J92" s="16">
        <v>10380399.036</v>
      </c>
    </row>
    <row r="93" spans="1:10" ht="33" x14ac:dyDescent="0.3">
      <c r="A93" s="18">
        <v>89</v>
      </c>
      <c r="B93" s="15" t="s">
        <v>433</v>
      </c>
      <c r="C93" s="15" t="s">
        <v>1</v>
      </c>
      <c r="D93" s="15" t="s">
        <v>378</v>
      </c>
      <c r="E93" s="15" t="s">
        <v>47</v>
      </c>
      <c r="F93" s="15" t="s">
        <v>377</v>
      </c>
      <c r="G93" s="15" t="s">
        <v>379</v>
      </c>
      <c r="H93" s="16">
        <v>689178</v>
      </c>
      <c r="I93" s="16">
        <v>130943.82</v>
      </c>
      <c r="J93" s="16">
        <v>820121.82000000007</v>
      </c>
    </row>
    <row r="94" spans="1:10" ht="33" x14ac:dyDescent="0.3">
      <c r="A94" s="18">
        <v>90</v>
      </c>
      <c r="B94" s="15" t="s">
        <v>432</v>
      </c>
      <c r="C94" s="15" t="s">
        <v>3</v>
      </c>
      <c r="D94" s="15" t="s">
        <v>381</v>
      </c>
      <c r="E94" s="15" t="s">
        <v>47</v>
      </c>
      <c r="F94" s="15" t="s">
        <v>380</v>
      </c>
      <c r="G94" s="15" t="s">
        <v>382</v>
      </c>
      <c r="H94" s="16">
        <v>994385.4</v>
      </c>
      <c r="I94" s="16">
        <v>188933.226</v>
      </c>
      <c r="J94" s="16">
        <v>1183318.6259999999</v>
      </c>
    </row>
    <row r="95" spans="1:10" ht="33" x14ac:dyDescent="0.3">
      <c r="A95" s="18">
        <v>91</v>
      </c>
      <c r="B95" s="15" t="s">
        <v>431</v>
      </c>
      <c r="C95" s="15" t="s">
        <v>7</v>
      </c>
      <c r="D95" s="15" t="s">
        <v>384</v>
      </c>
      <c r="E95" s="15" t="s">
        <v>26</v>
      </c>
      <c r="F95" s="15" t="s">
        <v>383</v>
      </c>
      <c r="G95" s="15" t="s">
        <v>385</v>
      </c>
      <c r="H95" s="16">
        <v>8723024.4000000004</v>
      </c>
      <c r="I95" s="16">
        <v>1657374.6360000002</v>
      </c>
      <c r="J95" s="16">
        <v>10380399.036</v>
      </c>
    </row>
    <row r="96" spans="1:10" ht="33" x14ac:dyDescent="0.3">
      <c r="A96" s="18">
        <v>92</v>
      </c>
      <c r="B96" s="15" t="s">
        <v>430</v>
      </c>
      <c r="C96" s="15" t="s">
        <v>1</v>
      </c>
      <c r="D96" s="15" t="s">
        <v>387</v>
      </c>
      <c r="E96" s="15" t="s">
        <v>22</v>
      </c>
      <c r="F96" s="15" t="s">
        <v>386</v>
      </c>
      <c r="G96" s="15" t="s">
        <v>57</v>
      </c>
      <c r="H96" s="16">
        <v>467656.5</v>
      </c>
      <c r="I96" s="16">
        <v>88854.735000000001</v>
      </c>
      <c r="J96" s="16">
        <v>556511.23499999999</v>
      </c>
    </row>
    <row r="97" spans="1:10" ht="66" x14ac:dyDescent="0.3">
      <c r="A97" s="18">
        <v>93</v>
      </c>
      <c r="B97" s="15" t="s">
        <v>429</v>
      </c>
      <c r="C97" s="15" t="s">
        <v>1</v>
      </c>
      <c r="D97" s="15" t="s">
        <v>389</v>
      </c>
      <c r="E97" s="15" t="s">
        <v>60</v>
      </c>
      <c r="F97" s="15" t="s">
        <v>388</v>
      </c>
      <c r="G97" s="15" t="s">
        <v>390</v>
      </c>
      <c r="H97" s="16">
        <v>492270</v>
      </c>
      <c r="I97" s="16">
        <v>93531.3</v>
      </c>
      <c r="J97" s="16">
        <v>585801.30000000005</v>
      </c>
    </row>
    <row r="98" spans="1:10" ht="66" x14ac:dyDescent="0.3">
      <c r="A98" s="18">
        <v>94</v>
      </c>
      <c r="B98" s="15" t="s">
        <v>428</v>
      </c>
      <c r="C98" s="15" t="s">
        <v>3</v>
      </c>
      <c r="D98" s="15" t="s">
        <v>392</v>
      </c>
      <c r="E98" s="15" t="s">
        <v>65</v>
      </c>
      <c r="F98" s="15" t="s">
        <v>391</v>
      </c>
      <c r="G98" s="15" t="s">
        <v>393</v>
      </c>
      <c r="H98" s="16">
        <v>1250365.8</v>
      </c>
      <c r="I98" s="16">
        <v>237569.50200000001</v>
      </c>
      <c r="J98" s="16">
        <v>1487935.3020000001</v>
      </c>
    </row>
    <row r="99" spans="1:10" ht="33" x14ac:dyDescent="0.3">
      <c r="A99" s="18">
        <v>95</v>
      </c>
      <c r="B99" s="15" t="s">
        <v>427</v>
      </c>
      <c r="C99" s="15" t="s">
        <v>1</v>
      </c>
      <c r="D99" s="15" t="s">
        <v>395</v>
      </c>
      <c r="E99" s="15" t="s">
        <v>60</v>
      </c>
      <c r="F99" s="15" t="s">
        <v>394</v>
      </c>
      <c r="G99" s="15" t="s">
        <v>396</v>
      </c>
      <c r="H99" s="16">
        <v>689178</v>
      </c>
      <c r="I99" s="16">
        <v>130943.82</v>
      </c>
      <c r="J99" s="16">
        <v>820121.82000000007</v>
      </c>
    </row>
    <row r="100" spans="1:10" ht="33" x14ac:dyDescent="0.3">
      <c r="A100" s="18">
        <v>96</v>
      </c>
      <c r="B100" s="15" t="s">
        <v>426</v>
      </c>
      <c r="C100" s="15" t="s">
        <v>3</v>
      </c>
      <c r="D100" s="15" t="s">
        <v>398</v>
      </c>
      <c r="E100" s="15" t="s">
        <v>24</v>
      </c>
      <c r="F100" s="15" t="s">
        <v>397</v>
      </c>
      <c r="G100" s="15" t="s">
        <v>399</v>
      </c>
      <c r="H100" s="16">
        <v>871317.9</v>
      </c>
      <c r="I100" s="16">
        <v>165550.40100000001</v>
      </c>
      <c r="J100" s="16">
        <v>1036868.301</v>
      </c>
    </row>
    <row r="101" spans="1:10" ht="33" x14ac:dyDescent="0.3">
      <c r="A101" s="18">
        <v>97</v>
      </c>
      <c r="B101" s="15" t="s">
        <v>425</v>
      </c>
      <c r="C101" s="15" t="s">
        <v>1</v>
      </c>
      <c r="D101" s="15" t="s">
        <v>401</v>
      </c>
      <c r="E101" s="15" t="s">
        <v>23</v>
      </c>
      <c r="F101" s="15" t="s">
        <v>400</v>
      </c>
      <c r="G101" s="15" t="s">
        <v>402</v>
      </c>
      <c r="H101" s="16">
        <v>467656.5</v>
      </c>
      <c r="I101" s="16">
        <v>88854.735000000001</v>
      </c>
      <c r="J101" s="16">
        <v>556511.23499999999</v>
      </c>
    </row>
    <row r="102" spans="1:10" ht="33" x14ac:dyDescent="0.3">
      <c r="A102" s="18">
        <v>98</v>
      </c>
      <c r="B102" s="15" t="s">
        <v>424</v>
      </c>
      <c r="C102" s="15" t="s">
        <v>3</v>
      </c>
      <c r="D102" s="15" t="s">
        <v>404</v>
      </c>
      <c r="E102" s="15" t="s">
        <v>22</v>
      </c>
      <c r="F102" s="15" t="s">
        <v>403</v>
      </c>
      <c r="G102" s="15" t="s">
        <v>405</v>
      </c>
      <c r="H102" s="16">
        <v>1265133.8999999999</v>
      </c>
      <c r="I102" s="16">
        <v>240375.44099999999</v>
      </c>
      <c r="J102" s="16">
        <v>1505509.341</v>
      </c>
    </row>
    <row r="103" spans="1:10" ht="49.5" x14ac:dyDescent="0.3">
      <c r="A103" s="18">
        <v>99</v>
      </c>
      <c r="B103" s="15" t="s">
        <v>451</v>
      </c>
      <c r="C103" s="15" t="s">
        <v>1</v>
      </c>
      <c r="D103" s="15" t="s">
        <v>407</v>
      </c>
      <c r="E103" s="15" t="s">
        <v>17</v>
      </c>
      <c r="F103" s="15" t="s">
        <v>406</v>
      </c>
      <c r="G103" s="15" t="s">
        <v>408</v>
      </c>
      <c r="H103" s="16">
        <v>689178</v>
      </c>
      <c r="I103" s="16">
        <v>130943.82</v>
      </c>
      <c r="J103" s="16">
        <v>820121.82000000007</v>
      </c>
    </row>
    <row r="104" spans="1:10" ht="49.5" x14ac:dyDescent="0.3">
      <c r="A104" s="18">
        <v>100</v>
      </c>
      <c r="B104" s="15" t="s">
        <v>423</v>
      </c>
      <c r="C104" s="15" t="s">
        <v>1</v>
      </c>
      <c r="D104" s="15" t="s">
        <v>410</v>
      </c>
      <c r="E104" s="15" t="s">
        <v>24</v>
      </c>
      <c r="F104" s="15" t="s">
        <v>409</v>
      </c>
      <c r="G104" s="15" t="s">
        <v>411</v>
      </c>
      <c r="H104" s="16">
        <v>812245.5</v>
      </c>
      <c r="I104" s="16">
        <v>154326.64499999999</v>
      </c>
      <c r="J104" s="16">
        <v>966572.14500000002</v>
      </c>
    </row>
    <row r="105" spans="1:10" ht="33" x14ac:dyDescent="0.3">
      <c r="A105" s="18">
        <v>101</v>
      </c>
      <c r="B105" s="15" t="s">
        <v>441</v>
      </c>
      <c r="C105" s="15" t="s">
        <v>1</v>
      </c>
      <c r="D105" s="15" t="s">
        <v>413</v>
      </c>
      <c r="E105" s="15" t="s">
        <v>4</v>
      </c>
      <c r="F105" s="15" t="s">
        <v>412</v>
      </c>
      <c r="G105" s="15" t="s">
        <v>414</v>
      </c>
      <c r="H105" s="16">
        <v>221521.5</v>
      </c>
      <c r="I105" s="16">
        <v>42089.084999999999</v>
      </c>
      <c r="J105" s="16">
        <v>263610.58500000002</v>
      </c>
    </row>
    <row r="106" spans="1:10" ht="33" x14ac:dyDescent="0.3">
      <c r="A106" s="18">
        <v>102</v>
      </c>
      <c r="B106" s="15" t="s">
        <v>442</v>
      </c>
      <c r="C106" s="15" t="s">
        <v>1</v>
      </c>
      <c r="D106" s="15" t="s">
        <v>416</v>
      </c>
      <c r="E106" s="15" t="s">
        <v>417</v>
      </c>
      <c r="F106" s="15" t="s">
        <v>415</v>
      </c>
      <c r="G106" s="15" t="s">
        <v>418</v>
      </c>
      <c r="H106" s="16">
        <v>443043</v>
      </c>
      <c r="I106" s="16">
        <v>84178.17</v>
      </c>
      <c r="J106" s="16">
        <v>527221.17000000004</v>
      </c>
    </row>
    <row r="107" spans="1:10" ht="49.5" x14ac:dyDescent="0.3">
      <c r="A107" s="18">
        <v>103</v>
      </c>
      <c r="B107" s="15" t="s">
        <v>443</v>
      </c>
      <c r="C107" s="15" t="s">
        <v>1</v>
      </c>
      <c r="D107" s="15" t="s">
        <v>420</v>
      </c>
      <c r="E107" s="15" t="s">
        <v>20</v>
      </c>
      <c r="F107" s="15" t="s">
        <v>419</v>
      </c>
      <c r="G107" s="15" t="s">
        <v>421</v>
      </c>
      <c r="H107" s="16">
        <v>443043</v>
      </c>
      <c r="I107" s="16">
        <v>84178.17</v>
      </c>
      <c r="J107" s="16">
        <v>527221.17000000004</v>
      </c>
    </row>
    <row r="108" spans="1:10" ht="33" x14ac:dyDescent="0.3">
      <c r="A108" s="18">
        <v>104</v>
      </c>
      <c r="B108" s="15" t="s">
        <v>452</v>
      </c>
      <c r="C108" s="15" t="s">
        <v>1</v>
      </c>
      <c r="D108" s="15" t="s">
        <v>445</v>
      </c>
      <c r="E108" s="15" t="s">
        <v>19</v>
      </c>
      <c r="F108" s="15" t="s">
        <v>444</v>
      </c>
      <c r="G108" s="15" t="s">
        <v>446</v>
      </c>
      <c r="H108" s="16">
        <v>566110.5</v>
      </c>
      <c r="I108" s="16">
        <v>107560.995</v>
      </c>
      <c r="J108" s="16">
        <v>673671.495</v>
      </c>
    </row>
    <row r="109" spans="1:10" ht="33" x14ac:dyDescent="0.3">
      <c r="A109" s="18">
        <v>105</v>
      </c>
      <c r="B109" s="15" t="s">
        <v>450</v>
      </c>
      <c r="C109" s="15" t="s">
        <v>1</v>
      </c>
      <c r="D109" s="15" t="s">
        <v>447</v>
      </c>
      <c r="E109" s="15" t="s">
        <v>19</v>
      </c>
      <c r="F109" s="15" t="s">
        <v>449</v>
      </c>
      <c r="G109" s="15" t="s">
        <v>448</v>
      </c>
      <c r="H109" s="16">
        <v>443043</v>
      </c>
      <c r="I109" s="16">
        <v>84178.17</v>
      </c>
      <c r="J109" s="16">
        <v>527221.17000000004</v>
      </c>
    </row>
    <row r="110" spans="1:10" s="14" customFormat="1" ht="18" x14ac:dyDescent="0.35">
      <c r="A110" s="19"/>
      <c r="B110" s="9"/>
      <c r="C110" s="10"/>
      <c r="D110" s="11"/>
      <c r="E110" s="10"/>
      <c r="F110" s="12"/>
      <c r="G110" s="10" t="s">
        <v>12</v>
      </c>
      <c r="H110" s="13">
        <f>SUM(H5:H109)</f>
        <v>123461559.83000001</v>
      </c>
      <c r="I110" s="13">
        <f t="shared" ref="I110:J110" si="0">SUM(I5:I109)</f>
        <v>23457696.367700011</v>
      </c>
      <c r="J110" s="13">
        <f t="shared" si="0"/>
        <v>146919256.19769996</v>
      </c>
    </row>
    <row r="113" spans="8:8" x14ac:dyDescent="0.3">
      <c r="H113" s="6"/>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10-11-12-13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2022-12-06T09:14:47Z</dcterms:modified>
</cp:coreProperties>
</file>