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1206982C-2110-467D-8DAB-E19510A37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ul lot 30 bu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3" l="1"/>
  <c r="I18" i="3"/>
  <c r="H18" i="3"/>
</calcChain>
</file>

<file path=xl/sharedStrings.xml><?xml version="1.0" encoding="utf-8"?>
<sst xmlns="http://schemas.openxmlformats.org/spreadsheetml/2006/main" count="91" uniqueCount="76">
  <si>
    <t>TOTAL</t>
  </si>
  <si>
    <t>Valoare Total</t>
  </si>
  <si>
    <t>Valoare TVA</t>
  </si>
  <si>
    <t>Titlu proiect</t>
  </si>
  <si>
    <t>UAT</t>
  </si>
  <si>
    <t>Nr.</t>
  </si>
  <si>
    <t>I.4 - Elaborarea/actualizarea în format GIS a documentațiilor de amenajare a teritoriului și de planificare urbană</t>
  </si>
  <si>
    <t>C10</t>
  </si>
  <si>
    <t>Valoare finantare</t>
  </si>
  <si>
    <t>Nr. Inregistrare</t>
  </si>
  <si>
    <t>Tip UAT</t>
  </si>
  <si>
    <t>Județ</t>
  </si>
  <si>
    <t>Număr cerere</t>
  </si>
  <si>
    <t>MUNICIPIUL</t>
  </si>
  <si>
    <t>Maramureș</t>
  </si>
  <si>
    <t>COMUNA</t>
  </si>
  <si>
    <t>ORAȘUL</t>
  </si>
  <si>
    <t>ORAVIȚA</t>
  </si>
  <si>
    <t>Caraș-Severin</t>
  </si>
  <si>
    <t>Timiș</t>
  </si>
  <si>
    <t>SIGHETU MARMAȚIEI</t>
  </si>
  <si>
    <t>Ialomița</t>
  </si>
  <si>
    <t>Sălaj</t>
  </si>
  <si>
    <t>Vrancea</t>
  </si>
  <si>
    <t>Cluj</t>
  </si>
  <si>
    <t>130984/
21.11.2022</t>
  </si>
  <si>
    <t>ARMENIȘ</t>
  </si>
  <si>
    <t>C10-I4-392</t>
  </si>
  <si>
    <t>ACTUALIZAREA PLANULUI URBANISTIC GENERAL, COMUNA ARMENIȘ, JUDEȚUL CARAȘ‐SEVERIN</t>
  </si>
  <si>
    <t>130953/
21.11.2022</t>
  </si>
  <si>
    <t>BĂLCEȘTI</t>
  </si>
  <si>
    <t>Vâlcea</t>
  </si>
  <si>
    <t>C10-I4-634</t>
  </si>
  <si>
    <t>Actualizarea PUG-ului si PMUD-ului în format GIS și elaborarea PUZ-urilor pentru orasul Bălcești, judetul Vâlcea</t>
  </si>
  <si>
    <t>130966/
21.11.2022</t>
  </si>
  <si>
    <t>BENESAT</t>
  </si>
  <si>
    <t>C10-I4-383</t>
  </si>
  <si>
    <t>ELABORAREA IN FORMAT GIS A DOCUMENTELOR DE AMENAJARE A TERITORIULUI SI PLANIFICARE URBANA PLAN URBANISTIC GENERAL AL COMUNEI BENESAT</t>
  </si>
  <si>
    <t>130961/
21.11.2022</t>
  </si>
  <si>
    <t>BORȘA</t>
  </si>
  <si>
    <t>C10-I4-274</t>
  </si>
  <si>
    <t xml:space="preserve">Actualizarea  și elaborarea în format GIS a documentelor de amenajare a teritoriului și de Planificare Urbană: Planul Urbanistic general al Orașului Borșa și Planul de Mobilitate Urbană Durabilă a Orașului Borșa	</t>
  </si>
  <si>
    <t>130943/
21.11.2022</t>
  </si>
  <si>
    <t>BREZOI</t>
  </si>
  <si>
    <t>C10-I4-575</t>
  </si>
  <si>
    <t>REVIZUIRE PLAN DE MOBILITATE URBANA DURABILA/PMUD SI ELABOAREA/ACTUALIZARE IN FORMAT DIGITAL A PLANULUI URBANISTIC GENERAL/PUG</t>
  </si>
  <si>
    <t>130945/
21.11.2022</t>
  </si>
  <si>
    <t>GĂTAIA</t>
  </si>
  <si>
    <t>C10-I4-647</t>
  </si>
  <si>
    <t>Actualizarea în format digital a documentației de amenajarea teritoriului - Plan Urbanistic General în Orașul Gătaia, județul Timiș</t>
  </si>
  <si>
    <t>130990/
21.11.2022</t>
  </si>
  <si>
    <t>ION ROATĂ</t>
  </si>
  <si>
    <t>C10-I4-589</t>
  </si>
  <si>
    <t>I.4 - Elaborarea/actualizarea în format GIS a documentelor de amenajare a teritoriului și de planificare urbană în Comuna Ion Roată</t>
  </si>
  <si>
    <t>131046/
21.11.2022</t>
  </si>
  <si>
    <t>MIHĂEȘTI</t>
  </si>
  <si>
    <t>C10-I4-577</t>
  </si>
  <si>
    <t>Elaborare PUG în format GIS, pentru Comuna Mihăești, județ Vâlcea</t>
  </si>
  <si>
    <t>130975/
21.11.2022</t>
  </si>
  <si>
    <t>NUȘFALĂU</t>
  </si>
  <si>
    <t>C10-I4-516</t>
  </si>
  <si>
    <t>Elaborarea în format digital a Planului Planului Urbanistic General al comunei Nușfalău, județul Sălaj</t>
  </si>
  <si>
    <t>130988/
21.11.2022</t>
  </si>
  <si>
    <t>C10-I4-146</t>
  </si>
  <si>
    <t>Elaborarea în format GIS a documentațiilor de amenajare a teritoriului și de planificare urbană (Plan Urbanistic General), oraș Oravița, jud. Caraș-Severin</t>
  </si>
  <si>
    <t>130980/
21.11.2022</t>
  </si>
  <si>
    <t>C10-I4-254</t>
  </si>
  <si>
    <t>Modelarea culoarului de transport rutier – varianta ocolitoare a Municipiului Sighetu Marmatiei</t>
  </si>
  <si>
    <t>128953/
15.11.2022</t>
  </si>
  <si>
    <t>SURAIA</t>
  </si>
  <si>
    <t>C10-I4-360</t>
  </si>
  <si>
    <t>I.4. - Elaborarea/Actualizarea in format GIS a documentatiilor de amenajare a teritoriului si de planificare urbana in comuna Suraia,judetulVrancea prinPNRR/2022/C10</t>
  </si>
  <si>
    <t>130957/
21.11.2022</t>
  </si>
  <si>
    <t>TURENI</t>
  </si>
  <si>
    <t>C10-I4-535</t>
  </si>
  <si>
    <t>Reactualizarea Planului Urbanistic General si a Regulamentului Local de Urbanism pentru comuna Tureni jud. Cluj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</si>
</sst>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5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4"/>
      <name val="Trebuchet MS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164" fontId="1" fillId="3" borderId="0" xfId="0" applyNumberFormat="1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right" vertical="top" wrapText="1"/>
    </xf>
    <xf numFmtId="164" fontId="2" fillId="2" borderId="5" xfId="0" applyNumberFormat="1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center" vertical="top" wrapText="1"/>
    </xf>
    <xf numFmtId="0" fontId="1" fillId="5" borderId="1" xfId="1" applyFont="1" applyFill="1" applyBorder="1" applyAlignment="1">
      <alignment horizontal="left" vertical="top" wrapText="1"/>
    </xf>
    <xf numFmtId="164" fontId="1" fillId="5" borderId="1" xfId="1" applyNumberFormat="1" applyFont="1" applyFill="1" applyBorder="1" applyAlignment="1">
      <alignment horizontal="right" vertical="top" wrapText="1"/>
    </xf>
    <xf numFmtId="164" fontId="1" fillId="5" borderId="1" xfId="0" applyNumberFormat="1" applyFont="1" applyFill="1" applyBorder="1" applyAlignment="1">
      <alignment horizontal="right" vertical="top" wrapText="1"/>
    </xf>
    <xf numFmtId="164" fontId="1" fillId="5" borderId="2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horizontal="center" vertical="top" wrapText="1"/>
    </xf>
    <xf numFmtId="0" fontId="1" fillId="6" borderId="1" xfId="1" applyFont="1" applyFill="1" applyBorder="1" applyAlignment="1">
      <alignment horizontal="left" vertical="top" wrapText="1"/>
    </xf>
    <xf numFmtId="164" fontId="1" fillId="6" borderId="1" xfId="1" applyNumberFormat="1" applyFont="1" applyFill="1" applyBorder="1" applyAlignment="1">
      <alignment horizontal="right" vertical="top" wrapText="1"/>
    </xf>
    <xf numFmtId="164" fontId="1" fillId="6" borderId="1" xfId="0" applyNumberFormat="1" applyFont="1" applyFill="1" applyBorder="1" applyAlignment="1">
      <alignment horizontal="right" vertical="top" wrapText="1"/>
    </xf>
    <xf numFmtId="164" fontId="1" fillId="6" borderId="8" xfId="0" applyNumberFormat="1" applyFont="1" applyFill="1" applyBorder="1" applyAlignment="1">
      <alignment horizontal="right" vertical="top" wrapText="1"/>
    </xf>
    <xf numFmtId="0" fontId="1" fillId="6" borderId="1" xfId="0" applyFont="1" applyFill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left" vertical="top" wrapText="1"/>
    </xf>
    <xf numFmtId="164" fontId="1" fillId="6" borderId="1" xfId="0" applyNumberFormat="1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0" xfId="1" applyFont="1" applyFill="1" applyBorder="1" applyAlignment="1">
      <alignment horizontal="center" vertical="top" wrapText="1"/>
    </xf>
    <xf numFmtId="164" fontId="2" fillId="4" borderId="10" xfId="1" applyNumberFormat="1" applyFont="1" applyFill="1" applyBorder="1" applyAlignment="1">
      <alignment horizontal="right" vertical="top" wrapText="1"/>
    </xf>
    <xf numFmtId="164" fontId="2" fillId="4" borderId="11" xfId="1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" displayName="Table23" ref="A3:J4" insertRow="1" totalsRowShown="0" headerRowDxfId="24" dataDxfId="22" headerRowBorderDxfId="23" tableBorderDxfId="21" totalsRowBorderDxfId="20">
  <autoFilter ref="A3:J4" xr:uid="{00000000-0009-0000-0100-000001000000}"/>
  <sortState xmlns:xlrd2="http://schemas.microsoft.com/office/spreadsheetml/2017/richdata2" ref="A2:G61">
    <sortCondition ref="D1:D61"/>
  </sortState>
  <tableColumns count="10">
    <tableColumn id="1" xr3:uid="{00000000-0010-0000-0000-000001000000}" name="Nr." dataDxfId="19" totalsRowDxfId="18"/>
    <tableColumn id="5" xr3:uid="{00000000-0010-0000-0000-000005000000}" name="Nr. Inregistrare" dataDxfId="17" totalsRowDxfId="16"/>
    <tableColumn id="3" xr3:uid="{00000000-0010-0000-0000-000003000000}" name="Tip UAT" dataDxfId="15" totalsRowDxfId="14"/>
    <tableColumn id="4" xr3:uid="{00000000-0010-0000-0000-000004000000}" name="UAT" dataDxfId="13" totalsRowDxfId="12"/>
    <tableColumn id="8" xr3:uid="{00000000-0010-0000-0000-000008000000}" name="Județ" dataDxfId="11" totalsRowDxfId="10"/>
    <tableColumn id="2" xr3:uid="{00000000-0010-0000-0000-000002000000}" name="Număr cerere" dataDxfId="9" totalsRowDxfId="8"/>
    <tableColumn id="16" xr3:uid="{00000000-0010-0000-0000-000010000000}" name="Titlu proiect" dataDxfId="7" totalsRowDxfId="6"/>
    <tableColumn id="30" xr3:uid="{00000000-0010-0000-0000-00001E000000}" name="Valoare finantare" dataDxfId="5" totalsRowDxfId="4"/>
    <tableColumn id="31" xr3:uid="{00000000-0010-0000-0000-00001F000000}" name="Valoare TVA" dataDxfId="3" totalsRowDxfId="2"/>
    <tableColumn id="32" xr3:uid="{00000000-0010-0000-0000-000020000000}" name="Valoare Total" dataDxfId="1" totalsRow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zoomScaleNormal="100" workbookViewId="0">
      <selection activeCell="A6" sqref="A6"/>
    </sheetView>
  </sheetViews>
  <sheetFormatPr defaultColWidth="9.109375" defaultRowHeight="14.4" x14ac:dyDescent="0.3"/>
  <cols>
    <col min="1" max="1" width="9.33203125" style="9" bestFit="1" customWidth="1"/>
    <col min="2" max="2" width="13.88671875" style="9" customWidth="1"/>
    <col min="3" max="3" width="12.109375" style="10" bestFit="1" customWidth="1"/>
    <col min="4" max="4" width="15.6640625" style="7" customWidth="1"/>
    <col min="5" max="5" width="12.88671875" style="7" customWidth="1"/>
    <col min="6" max="6" width="14.5546875" style="8" customWidth="1"/>
    <col min="7" max="7" width="53.5546875" style="8" customWidth="1"/>
    <col min="8" max="8" width="20" style="8" customWidth="1"/>
    <col min="9" max="9" width="20.109375" style="11" bestFit="1" customWidth="1"/>
    <col min="10" max="10" width="19.6640625" style="11" customWidth="1"/>
    <col min="11" max="11" width="4.6640625" style="11" customWidth="1"/>
    <col min="12" max="16384" width="9.109375" style="8"/>
  </cols>
  <sheetData>
    <row r="1" spans="1:11" s="1" customFormat="1" ht="18" x14ac:dyDescent="0.35">
      <c r="B1" s="1" t="s">
        <v>7</v>
      </c>
      <c r="C1" s="2" t="s">
        <v>6</v>
      </c>
      <c r="F1" s="3"/>
      <c r="G1" s="3"/>
    </row>
    <row r="3" spans="1:11" s="4" customFormat="1" ht="28.8" x14ac:dyDescent="0.3">
      <c r="A3" s="12" t="s">
        <v>5</v>
      </c>
      <c r="B3" s="13" t="s">
        <v>9</v>
      </c>
      <c r="C3" s="13" t="s">
        <v>10</v>
      </c>
      <c r="D3" s="13" t="s">
        <v>4</v>
      </c>
      <c r="E3" s="13" t="s">
        <v>11</v>
      </c>
      <c r="F3" s="13" t="s">
        <v>12</v>
      </c>
      <c r="G3" s="14" t="s">
        <v>3</v>
      </c>
      <c r="H3" s="15" t="s">
        <v>8</v>
      </c>
      <c r="I3" s="15" t="s">
        <v>2</v>
      </c>
      <c r="J3" s="16" t="s">
        <v>1</v>
      </c>
    </row>
    <row r="4" spans="1:11" s="7" customFormat="1" x14ac:dyDescent="0.3">
      <c r="A4" s="17"/>
      <c r="B4" s="18"/>
      <c r="C4" s="19"/>
      <c r="D4" s="20"/>
      <c r="E4" s="20"/>
      <c r="F4" s="21"/>
      <c r="G4" s="22"/>
      <c r="H4" s="23"/>
      <c r="I4" s="24"/>
      <c r="J4" s="25"/>
    </row>
    <row r="5" spans="1:11" s="7" customFormat="1" ht="28.8" x14ac:dyDescent="0.3">
      <c r="A5" s="30">
        <v>1</v>
      </c>
      <c r="B5" s="31" t="s">
        <v>25</v>
      </c>
      <c r="C5" s="32" t="s">
        <v>15</v>
      </c>
      <c r="D5" s="33" t="s">
        <v>26</v>
      </c>
      <c r="E5" s="33" t="s">
        <v>18</v>
      </c>
      <c r="F5" s="34" t="s">
        <v>27</v>
      </c>
      <c r="G5" s="35" t="s">
        <v>28</v>
      </c>
      <c r="H5" s="36">
        <v>394883.78</v>
      </c>
      <c r="I5" s="37">
        <v>75027.9182</v>
      </c>
      <c r="J5" s="38">
        <v>469911.69820000004</v>
      </c>
    </row>
    <row r="6" spans="1:11" s="7" customFormat="1" ht="43.2" x14ac:dyDescent="0.3">
      <c r="A6" s="30">
        <v>2</v>
      </c>
      <c r="B6" s="31" t="s">
        <v>29</v>
      </c>
      <c r="C6" s="32" t="s">
        <v>16</v>
      </c>
      <c r="D6" s="32" t="s">
        <v>30</v>
      </c>
      <c r="E6" s="32" t="s">
        <v>31</v>
      </c>
      <c r="F6" s="31" t="s">
        <v>32</v>
      </c>
      <c r="G6" s="39" t="s">
        <v>33</v>
      </c>
      <c r="H6" s="37">
        <v>391354.65</v>
      </c>
      <c r="I6" s="37">
        <v>74357.383500000011</v>
      </c>
      <c r="J6" s="38">
        <v>465712.03350000002</v>
      </c>
    </row>
    <row r="7" spans="1:11" ht="43.2" x14ac:dyDescent="0.3">
      <c r="A7" s="30">
        <v>3</v>
      </c>
      <c r="B7" s="31" t="s">
        <v>34</v>
      </c>
      <c r="C7" s="32" t="s">
        <v>15</v>
      </c>
      <c r="D7" s="32" t="s">
        <v>35</v>
      </c>
      <c r="E7" s="32" t="s">
        <v>22</v>
      </c>
      <c r="F7" s="31" t="s">
        <v>36</v>
      </c>
      <c r="G7" s="39" t="s">
        <v>37</v>
      </c>
      <c r="H7" s="37">
        <v>221521.5</v>
      </c>
      <c r="I7" s="37">
        <v>42089.084999999999</v>
      </c>
      <c r="J7" s="38">
        <v>263610.58500000002</v>
      </c>
      <c r="K7" s="8"/>
    </row>
    <row r="8" spans="1:11" s="7" customFormat="1" ht="57.6" x14ac:dyDescent="0.3">
      <c r="A8" s="30">
        <v>4</v>
      </c>
      <c r="B8" s="31" t="s">
        <v>38</v>
      </c>
      <c r="C8" s="32" t="s">
        <v>16</v>
      </c>
      <c r="D8" s="32" t="s">
        <v>39</v>
      </c>
      <c r="E8" s="32" t="s">
        <v>14</v>
      </c>
      <c r="F8" s="31" t="s">
        <v>40</v>
      </c>
      <c r="G8" s="39" t="s">
        <v>41</v>
      </c>
      <c r="H8" s="37">
        <v>782709.3</v>
      </c>
      <c r="I8" s="37">
        <v>148714.76700000002</v>
      </c>
      <c r="J8" s="38">
        <v>931424.06700000004</v>
      </c>
    </row>
    <row r="9" spans="1:11" ht="43.2" x14ac:dyDescent="0.3">
      <c r="A9" s="30">
        <v>5</v>
      </c>
      <c r="B9" s="31" t="s">
        <v>42</v>
      </c>
      <c r="C9" s="32" t="s">
        <v>16</v>
      </c>
      <c r="D9" s="33" t="s">
        <v>43</v>
      </c>
      <c r="E9" s="33" t="s">
        <v>31</v>
      </c>
      <c r="F9" s="34" t="s">
        <v>44</v>
      </c>
      <c r="G9" s="35" t="s">
        <v>45</v>
      </c>
      <c r="H9" s="36">
        <v>391354.65</v>
      </c>
      <c r="I9" s="37">
        <v>74357.383500000011</v>
      </c>
      <c r="J9" s="38">
        <v>465712.03350000002</v>
      </c>
      <c r="K9" s="8"/>
    </row>
    <row r="10" spans="1:11" ht="43.2" x14ac:dyDescent="0.3">
      <c r="A10" s="30">
        <v>6</v>
      </c>
      <c r="B10" s="31" t="s">
        <v>46</v>
      </c>
      <c r="C10" s="32" t="s">
        <v>16</v>
      </c>
      <c r="D10" s="33" t="s">
        <v>47</v>
      </c>
      <c r="E10" s="33" t="s">
        <v>19</v>
      </c>
      <c r="F10" s="34" t="s">
        <v>48</v>
      </c>
      <c r="G10" s="35" t="s">
        <v>49</v>
      </c>
      <c r="H10" s="36">
        <v>511960.8</v>
      </c>
      <c r="I10" s="37">
        <v>97272.551999999996</v>
      </c>
      <c r="J10" s="38">
        <v>609233.35199999996</v>
      </c>
      <c r="K10" s="8"/>
    </row>
    <row r="11" spans="1:11" ht="43.2" x14ac:dyDescent="0.3">
      <c r="A11" s="30">
        <v>7</v>
      </c>
      <c r="B11" s="31" t="s">
        <v>50</v>
      </c>
      <c r="C11" s="32" t="s">
        <v>15</v>
      </c>
      <c r="D11" s="32" t="s">
        <v>51</v>
      </c>
      <c r="E11" s="32" t="s">
        <v>21</v>
      </c>
      <c r="F11" s="31" t="s">
        <v>52</v>
      </c>
      <c r="G11" s="39" t="s">
        <v>53</v>
      </c>
      <c r="H11" s="37">
        <v>134995.20000000001</v>
      </c>
      <c r="I11" s="37">
        <v>25649.088000000003</v>
      </c>
      <c r="J11" s="38">
        <v>160644.288</v>
      </c>
      <c r="K11" s="8"/>
    </row>
    <row r="12" spans="1:11" ht="28.8" x14ac:dyDescent="0.3">
      <c r="A12" s="30">
        <v>8</v>
      </c>
      <c r="B12" s="31" t="s">
        <v>54</v>
      </c>
      <c r="C12" s="32" t="s">
        <v>15</v>
      </c>
      <c r="D12" s="32" t="s">
        <v>55</v>
      </c>
      <c r="E12" s="32" t="s">
        <v>31</v>
      </c>
      <c r="F12" s="31" t="s">
        <v>56</v>
      </c>
      <c r="G12" s="39" t="s">
        <v>57</v>
      </c>
      <c r="H12" s="37">
        <v>221521.5</v>
      </c>
      <c r="I12" s="37">
        <v>42089.084999999999</v>
      </c>
      <c r="J12" s="38">
        <v>263610.58500000002</v>
      </c>
      <c r="K12" s="8"/>
    </row>
    <row r="13" spans="1:11" ht="28.8" x14ac:dyDescent="0.3">
      <c r="A13" s="30">
        <v>9</v>
      </c>
      <c r="B13" s="31" t="s">
        <v>58</v>
      </c>
      <c r="C13" s="32" t="s">
        <v>15</v>
      </c>
      <c r="D13" s="32" t="s">
        <v>59</v>
      </c>
      <c r="E13" s="32" t="s">
        <v>22</v>
      </c>
      <c r="F13" s="31" t="s">
        <v>60</v>
      </c>
      <c r="G13" s="40" t="s">
        <v>61</v>
      </c>
      <c r="H13" s="41">
        <v>443043</v>
      </c>
      <c r="I13" s="37">
        <v>84178.17</v>
      </c>
      <c r="J13" s="38">
        <v>527221.17000000004</v>
      </c>
      <c r="K13" s="8"/>
    </row>
    <row r="14" spans="1:11" ht="43.2" x14ac:dyDescent="0.3">
      <c r="A14" s="30">
        <v>10</v>
      </c>
      <c r="B14" s="31" t="s">
        <v>62</v>
      </c>
      <c r="C14" s="32" t="s">
        <v>16</v>
      </c>
      <c r="D14" s="32" t="s">
        <v>17</v>
      </c>
      <c r="E14" s="32" t="s">
        <v>18</v>
      </c>
      <c r="F14" s="31" t="s">
        <v>63</v>
      </c>
      <c r="G14" s="39" t="s">
        <v>64</v>
      </c>
      <c r="H14" s="37">
        <v>511960.8</v>
      </c>
      <c r="I14" s="37">
        <v>97272.551999999996</v>
      </c>
      <c r="J14" s="38">
        <v>609233.35199999996</v>
      </c>
      <c r="K14" s="8"/>
    </row>
    <row r="15" spans="1:11" ht="28.8" x14ac:dyDescent="0.3">
      <c r="A15" s="30">
        <v>11</v>
      </c>
      <c r="B15" s="31" t="s">
        <v>65</v>
      </c>
      <c r="C15" s="32" t="s">
        <v>13</v>
      </c>
      <c r="D15" s="32" t="s">
        <v>20</v>
      </c>
      <c r="E15" s="32" t="s">
        <v>14</v>
      </c>
      <c r="F15" s="31" t="s">
        <v>66</v>
      </c>
      <c r="G15" s="39" t="s">
        <v>67</v>
      </c>
      <c r="H15" s="37">
        <v>383970.6</v>
      </c>
      <c r="I15" s="37">
        <v>72954.41399999999</v>
      </c>
      <c r="J15" s="38">
        <v>456925.01399999997</v>
      </c>
      <c r="K15" s="8"/>
    </row>
    <row r="16" spans="1:11" ht="57.6" x14ac:dyDescent="0.3">
      <c r="A16" s="30">
        <v>12</v>
      </c>
      <c r="B16" s="31" t="s">
        <v>68</v>
      </c>
      <c r="C16" s="32" t="s">
        <v>15</v>
      </c>
      <c r="D16" s="32" t="s">
        <v>69</v>
      </c>
      <c r="E16" s="32" t="s">
        <v>23</v>
      </c>
      <c r="F16" s="31" t="s">
        <v>70</v>
      </c>
      <c r="G16" s="39" t="s">
        <v>71</v>
      </c>
      <c r="H16" s="37">
        <v>134900</v>
      </c>
      <c r="I16" s="37">
        <v>25631</v>
      </c>
      <c r="J16" s="38">
        <v>160531</v>
      </c>
      <c r="K16" s="8"/>
    </row>
    <row r="17" spans="1:11" ht="43.2" x14ac:dyDescent="0.3">
      <c r="A17" s="30">
        <v>13</v>
      </c>
      <c r="B17" s="31" t="s">
        <v>72</v>
      </c>
      <c r="C17" s="32" t="s">
        <v>15</v>
      </c>
      <c r="D17" s="32" t="s">
        <v>73</v>
      </c>
      <c r="E17" s="32" t="s">
        <v>24</v>
      </c>
      <c r="F17" s="31" t="s">
        <v>74</v>
      </c>
      <c r="G17" s="39" t="s">
        <v>75</v>
      </c>
      <c r="H17" s="37">
        <v>443043</v>
      </c>
      <c r="I17" s="37">
        <v>84178.17</v>
      </c>
      <c r="J17" s="38">
        <v>527221.17000000004</v>
      </c>
      <c r="K17" s="8"/>
    </row>
    <row r="18" spans="1:11" x14ac:dyDescent="0.3">
      <c r="A18" s="42"/>
      <c r="B18" s="43"/>
      <c r="C18" s="43"/>
      <c r="D18" s="44"/>
      <c r="E18" s="44"/>
      <c r="F18" s="44"/>
      <c r="G18" s="44" t="s">
        <v>0</v>
      </c>
      <c r="H18" s="45">
        <f>SUM(H5:H17)</f>
        <v>4967218.7799999993</v>
      </c>
      <c r="I18" s="45">
        <f>SUM(I5:I17)</f>
        <v>943771.5682000001</v>
      </c>
      <c r="J18" s="46">
        <f>SUM(J5:J17)</f>
        <v>5910990.3482000008</v>
      </c>
      <c r="K18" s="8"/>
    </row>
    <row r="19" spans="1:11" x14ac:dyDescent="0.3">
      <c r="A19" s="5"/>
      <c r="B19" s="5"/>
      <c r="C19" s="26"/>
      <c r="D19" s="6"/>
      <c r="E19" s="6"/>
      <c r="F19" s="27"/>
      <c r="G19" s="28"/>
      <c r="H19" s="29"/>
      <c r="I19" s="29"/>
      <c r="J19" s="29"/>
      <c r="K19" s="8"/>
    </row>
  </sheetData>
  <pageMargins left="0.25" right="0.25" top="0.75" bottom="0.75" header="0.3" footer="0.3"/>
  <pageSetup paperSize="9" scale="59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primul lot 30 buc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2022-11-24T11:25:13Z</dcterms:modified>
</cp:coreProperties>
</file>