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C:\Users\Andreea\Downloads\"/>
    </mc:Choice>
  </mc:AlternateContent>
  <bookViews>
    <workbookView xWindow="0" yWindow="0" windowWidth="23040" windowHeight="8328" tabRatio="618"/>
  </bookViews>
  <sheets>
    <sheet name="Alesd" sheetId="1" r:id="rId1"/>
    <sheet name="Stat_Alesd" sheetId="4" r:id="rId2"/>
  </sheets>
  <definedNames>
    <definedName name="_xlnm._FilterDatabase" localSheetId="0" hidden="1">Alesd!$A$1:$L$380</definedName>
  </definedNames>
  <calcPr calcId="162913"/>
</workbook>
</file>

<file path=xl/calcChain.xml><?xml version="1.0" encoding="utf-8"?>
<calcChain xmlns="http://schemas.openxmlformats.org/spreadsheetml/2006/main">
  <c r="M364" i="1" l="1"/>
  <c r="J364" i="1" l="1"/>
  <c r="O175" i="1" l="1"/>
  <c r="O174" i="1"/>
  <c r="O173" i="1"/>
  <c r="O159" i="1"/>
  <c r="O153" i="1"/>
  <c r="O161" i="1"/>
  <c r="O141" i="1"/>
  <c r="O100" i="1"/>
  <c r="O69" i="1"/>
  <c r="O37" i="1"/>
  <c r="O32" i="1"/>
  <c r="O107" i="1"/>
  <c r="O106" i="1"/>
  <c r="O96" i="1"/>
  <c r="O73" i="1"/>
  <c r="O30" i="1"/>
  <c r="O33" i="1"/>
  <c r="O31" i="1"/>
  <c r="O160" i="1"/>
  <c r="O188" i="1"/>
  <c r="O192" i="1"/>
  <c r="O193" i="1"/>
  <c r="O198" i="1"/>
  <c r="O199" i="1"/>
  <c r="O204" i="1"/>
  <c r="O206" i="1"/>
  <c r="O209" i="1"/>
  <c r="O211" i="1"/>
  <c r="O212" i="1"/>
  <c r="O213" i="1"/>
  <c r="O214" i="1"/>
  <c r="O219" i="1"/>
  <c r="O220" i="1"/>
  <c r="O221" i="1"/>
  <c r="O222" i="1"/>
  <c r="O223" i="1"/>
  <c r="O250" i="1"/>
  <c r="O263" i="1"/>
  <c r="O280" i="1"/>
  <c r="O284" i="1"/>
  <c r="O290" i="1"/>
  <c r="O355" i="1"/>
  <c r="O356" i="1"/>
  <c r="O12" i="1" l="1"/>
  <c r="O93" i="1"/>
  <c r="I36" i="1"/>
  <c r="O36" i="1" s="1"/>
  <c r="O247" i="1"/>
  <c r="O246" i="1"/>
  <c r="O347" i="1"/>
  <c r="O340" i="1"/>
  <c r="O338" i="1"/>
  <c r="O335" i="1"/>
  <c r="O306" i="1"/>
  <c r="O301" i="1"/>
  <c r="O257" i="1"/>
  <c r="O75" i="1"/>
  <c r="O52" i="1"/>
  <c r="O50" i="1"/>
  <c r="O45" i="1"/>
  <c r="O40" i="1"/>
  <c r="O39" i="1"/>
  <c r="O70" i="1" l="1"/>
  <c r="O176" i="1"/>
  <c r="O178" i="1"/>
  <c r="O177" i="1"/>
  <c r="O158" i="1"/>
  <c r="O261" i="1" l="1"/>
  <c r="O189" i="1"/>
  <c r="O359" i="1"/>
  <c r="O357" i="1"/>
  <c r="O361" i="1"/>
  <c r="O362" i="1"/>
  <c r="O363" i="1"/>
  <c r="O256" i="1"/>
  <c r="O240" i="1"/>
  <c r="O241" i="1"/>
  <c r="O242" i="1"/>
  <c r="O243" i="1"/>
  <c r="O244" i="1"/>
  <c r="O245" i="1"/>
  <c r="O249" i="1"/>
  <c r="O251" i="1"/>
  <c r="O252" i="1"/>
  <c r="O253" i="1"/>
  <c r="O254" i="1"/>
  <c r="O255" i="1"/>
  <c r="O258" i="1"/>
  <c r="O259" i="1"/>
  <c r="O260" i="1"/>
  <c r="O262" i="1"/>
  <c r="O264" i="1"/>
  <c r="O265" i="1"/>
  <c r="O266" i="1"/>
  <c r="O267" i="1"/>
  <c r="O268" i="1"/>
  <c r="O269" i="1"/>
  <c r="O270" i="1"/>
  <c r="O271" i="1"/>
  <c r="O272" i="1"/>
  <c r="O275" i="1"/>
  <c r="O276" i="1"/>
  <c r="O277" i="1"/>
  <c r="O278" i="1"/>
  <c r="O279" i="1"/>
  <c r="O282" i="1"/>
  <c r="O283" i="1"/>
  <c r="O285" i="1"/>
  <c r="O286" i="1"/>
  <c r="O287" i="1"/>
  <c r="O288" i="1"/>
  <c r="O289" i="1"/>
  <c r="O291" i="1"/>
  <c r="O292" i="1"/>
  <c r="O293" i="1"/>
  <c r="O239" i="1"/>
  <c r="O233" i="1"/>
  <c r="O234" i="1"/>
  <c r="O235" i="1"/>
  <c r="O236" i="1"/>
  <c r="O237" i="1"/>
  <c r="O232" i="1"/>
  <c r="O229" i="1"/>
  <c r="O230" i="1"/>
  <c r="O228" i="1"/>
  <c r="O225" i="1"/>
  <c r="O226" i="1"/>
  <c r="O224" i="1"/>
  <c r="O215" i="1"/>
  <c r="O231" i="1"/>
  <c r="O238" i="1"/>
  <c r="O227" i="1"/>
  <c r="O208" i="1"/>
  <c r="O217" i="1"/>
  <c r="O216" i="1"/>
  <c r="O218" i="1"/>
  <c r="O207" i="1"/>
  <c r="O205" i="1"/>
  <c r="O210" i="1"/>
  <c r="O180" i="1"/>
  <c r="O202" i="1"/>
  <c r="O185" i="1"/>
  <c r="O186" i="1"/>
  <c r="O187" i="1"/>
  <c r="O190" i="1"/>
  <c r="O191" i="1"/>
  <c r="O194" i="1"/>
  <c r="O195" i="1"/>
  <c r="O196" i="1"/>
  <c r="O197" i="1"/>
  <c r="O200" i="1"/>
  <c r="O201" i="1"/>
  <c r="O182" i="1"/>
  <c r="O181" i="1"/>
  <c r="O179" i="1"/>
  <c r="O170" i="1"/>
  <c r="O171" i="1"/>
  <c r="O169" i="1"/>
  <c r="O168" i="1"/>
  <c r="O167" i="1"/>
  <c r="O166" i="1"/>
  <c r="O162" i="1"/>
  <c r="O165" i="1"/>
  <c r="O164" i="1"/>
  <c r="O163" i="1"/>
  <c r="O157" i="1"/>
  <c r="O152" i="1"/>
  <c r="O151" i="1"/>
  <c r="O149" i="1"/>
  <c r="O150" i="1"/>
  <c r="O148" i="1"/>
  <c r="O146" i="1"/>
  <c r="O144" i="1"/>
  <c r="O145" i="1"/>
  <c r="O147" i="1"/>
  <c r="O143" i="1"/>
  <c r="O134" i="1"/>
  <c r="O108" i="1"/>
  <c r="O109" i="1"/>
  <c r="O111" i="1"/>
  <c r="O112" i="1"/>
  <c r="O113" i="1"/>
  <c r="O114" i="1"/>
  <c r="O115" i="1"/>
  <c r="O116" i="1"/>
  <c r="O117" i="1"/>
  <c r="O118" i="1"/>
  <c r="O119" i="1"/>
  <c r="O121" i="1"/>
  <c r="O122" i="1"/>
  <c r="O123" i="1"/>
  <c r="O124" i="1"/>
  <c r="O125" i="1"/>
  <c r="O126" i="1"/>
  <c r="O127" i="1"/>
  <c r="O128" i="1"/>
  <c r="O129" i="1"/>
  <c r="O130" i="1"/>
  <c r="O131" i="1"/>
  <c r="O132" i="1"/>
  <c r="O133" i="1"/>
  <c r="O135" i="1"/>
  <c r="O136" i="1"/>
  <c r="O137" i="1"/>
  <c r="O138" i="1"/>
  <c r="O139" i="1"/>
  <c r="O140" i="1"/>
  <c r="O101" i="1"/>
  <c r="O155" i="1"/>
  <c r="O156" i="1"/>
  <c r="O154" i="1"/>
  <c r="O360" i="1" l="1"/>
  <c r="O358" i="1"/>
  <c r="O248" i="1"/>
  <c r="O203" i="1"/>
  <c r="O183" i="1"/>
  <c r="O172" i="1"/>
  <c r="O142" i="1"/>
  <c r="O120" i="1"/>
  <c r="O104" i="1"/>
  <c r="O103" i="1"/>
  <c r="O98" i="1"/>
  <c r="O89" i="1"/>
  <c r="O345" i="1"/>
  <c r="O346" i="1"/>
  <c r="O348" i="1"/>
  <c r="O349" i="1"/>
  <c r="O350" i="1"/>
  <c r="O351" i="1"/>
  <c r="O352" i="1"/>
  <c r="O329" i="1"/>
  <c r="O330" i="1"/>
  <c r="O331" i="1"/>
  <c r="O332" i="1"/>
  <c r="O333" i="1"/>
  <c r="O334" i="1"/>
  <c r="O336" i="1"/>
  <c r="O337" i="1"/>
  <c r="O339" i="1"/>
  <c r="O341" i="1"/>
  <c r="O342" i="1"/>
  <c r="O343" i="1"/>
  <c r="O344" i="1"/>
  <c r="O328" i="1"/>
  <c r="O327" i="1"/>
  <c r="O326" i="1"/>
  <c r="O325" i="1"/>
  <c r="O323" i="1"/>
  <c r="O324" i="1"/>
  <c r="O322" i="1"/>
  <c r="O321" i="1"/>
  <c r="O320" i="1"/>
  <c r="O319" i="1"/>
  <c r="O318" i="1"/>
  <c r="O317" i="1"/>
  <c r="O316" i="1"/>
  <c r="O313" i="1"/>
  <c r="O311" i="1"/>
  <c r="O305" i="1"/>
  <c r="O303" i="1"/>
  <c r="O300" i="1"/>
  <c r="O299" i="1"/>
  <c r="O295" i="1"/>
  <c r="O296" i="1"/>
  <c r="O297" i="1"/>
  <c r="O298" i="1"/>
  <c r="O302" i="1"/>
  <c r="O304" i="1"/>
  <c r="O307" i="1"/>
  <c r="O308" i="1"/>
  <c r="O309" i="1"/>
  <c r="O310" i="1"/>
  <c r="O312" i="1"/>
  <c r="O314" i="1"/>
  <c r="O315" i="1"/>
  <c r="O294" i="1"/>
  <c r="O83" i="1"/>
  <c r="O81" i="1"/>
  <c r="O78" i="1"/>
  <c r="O76" i="1"/>
  <c r="O77" i="1"/>
  <c r="O79" i="1"/>
  <c r="O80" i="1"/>
  <c r="O82" i="1"/>
  <c r="O84" i="1"/>
  <c r="O85" i="1"/>
  <c r="O86" i="1"/>
  <c r="O87" i="1"/>
  <c r="O88" i="1"/>
  <c r="O90" i="1"/>
  <c r="O91" i="1"/>
  <c r="O99" i="1"/>
  <c r="O63" i="1"/>
  <c r="O71" i="1"/>
  <c r="O61" i="1"/>
  <c r="O67" i="1"/>
  <c r="O68" i="1"/>
  <c r="O66" i="1"/>
  <c r="O65" i="1"/>
  <c r="O64" i="1"/>
  <c r="O62" i="1"/>
  <c r="O60" i="1"/>
  <c r="O58" i="1"/>
  <c r="O55" i="1"/>
  <c r="O59" i="1"/>
  <c r="O57" i="1"/>
  <c r="O56" i="1"/>
  <c r="O54" i="1"/>
  <c r="O47" i="1"/>
  <c r="O49" i="1"/>
  <c r="O51" i="1"/>
  <c r="O53" i="1"/>
  <c r="O48" i="1"/>
  <c r="O46" i="1"/>
  <c r="O42" i="1"/>
  <c r="O44" i="1"/>
  <c r="O43" i="1"/>
  <c r="O41" i="1"/>
  <c r="O35" i="1"/>
  <c r="O34" i="1"/>
  <c r="O28" i="1"/>
  <c r="O27" i="1"/>
  <c r="O24" i="1"/>
  <c r="O26" i="1"/>
  <c r="O25" i="1"/>
  <c r="O22" i="1"/>
  <c r="O23" i="1"/>
  <c r="O21" i="1"/>
  <c r="O16" i="1"/>
  <c r="O19" i="1"/>
  <c r="O13" i="1"/>
  <c r="O14" i="1"/>
  <c r="O15" i="1"/>
  <c r="O105" i="1" l="1"/>
  <c r="O72" i="1"/>
  <c r="O74" i="1"/>
  <c r="O97" i="1"/>
  <c r="O94" i="1"/>
  <c r="O92" i="1"/>
  <c r="O95" i="1"/>
  <c r="O20" i="1"/>
  <c r="O17" i="1"/>
  <c r="O38" i="1"/>
  <c r="O29" i="1"/>
  <c r="N364" i="1"/>
  <c r="O364" i="1" s="1"/>
  <c r="O110" i="1" l="1"/>
  <c r="O102" i="1"/>
  <c r="O55" i="4"/>
</calcChain>
</file>

<file path=xl/sharedStrings.xml><?xml version="1.0" encoding="utf-8"?>
<sst xmlns="http://schemas.openxmlformats.org/spreadsheetml/2006/main" count="2915" uniqueCount="578">
  <si>
    <t>Județ</t>
  </si>
  <si>
    <t>UAT</t>
  </si>
  <si>
    <t>Adresa</t>
  </si>
  <si>
    <t>Nr. cad</t>
  </si>
  <si>
    <t>Supr. din acte (mp)</t>
  </si>
  <si>
    <t>Supr. expropriata (mp)</t>
  </si>
  <si>
    <t>Intravilan/Extravilan</t>
  </si>
  <si>
    <t>Nume și prenume proprietar</t>
  </si>
  <si>
    <t>Bihor</t>
  </si>
  <si>
    <t>Nr. CF.</t>
  </si>
  <si>
    <t>Tarla</t>
  </si>
  <si>
    <t>Parcelă</t>
  </si>
  <si>
    <t>-</t>
  </si>
  <si>
    <t>Km intersectie Ax - limita UAT</t>
  </si>
  <si>
    <t>Nr. crt.</t>
  </si>
  <si>
    <t>Nr. parcela</t>
  </si>
  <si>
    <t xml:space="preserve">Observații </t>
  </si>
  <si>
    <t>Alesd</t>
  </si>
  <si>
    <t>U.A.T. Alesd</t>
  </si>
  <si>
    <t>1791 - Drum</t>
  </si>
  <si>
    <t>1762/4</t>
  </si>
  <si>
    <t>1766 - sant</t>
  </si>
  <si>
    <t>1763/2</t>
  </si>
  <si>
    <t>1756 - drum</t>
  </si>
  <si>
    <t>1723/2</t>
  </si>
  <si>
    <t>1289/6</t>
  </si>
  <si>
    <t>1275/3</t>
  </si>
  <si>
    <t>1265/2</t>
  </si>
  <si>
    <t>1219/1</t>
  </si>
  <si>
    <t>1216/8</t>
  </si>
  <si>
    <t>924/3</t>
  </si>
  <si>
    <t>921/3</t>
  </si>
  <si>
    <t>921/2</t>
  </si>
  <si>
    <t>920/12</t>
  </si>
  <si>
    <t>928/1</t>
  </si>
  <si>
    <t>911/1</t>
  </si>
  <si>
    <t>910/3</t>
  </si>
  <si>
    <t>905/4</t>
  </si>
  <si>
    <t>900/4</t>
  </si>
  <si>
    <t>899/4</t>
  </si>
  <si>
    <t>899/1</t>
  </si>
  <si>
    <t>895/2</t>
  </si>
  <si>
    <t>885/1</t>
  </si>
  <si>
    <t>885/2</t>
  </si>
  <si>
    <t>875/7</t>
  </si>
  <si>
    <t>875/6</t>
  </si>
  <si>
    <t>875/5</t>
  </si>
  <si>
    <t>875/4</t>
  </si>
  <si>
    <t>875/3</t>
  </si>
  <si>
    <t>875/2</t>
  </si>
  <si>
    <t>874/3</t>
  </si>
  <si>
    <t>874/4</t>
  </si>
  <si>
    <t>872/4</t>
  </si>
  <si>
    <t>872/3</t>
  </si>
  <si>
    <t>931 - drum</t>
  </si>
  <si>
    <t>849/2</t>
  </si>
  <si>
    <t>849/1</t>
  </si>
  <si>
    <t>Pestis</t>
  </si>
  <si>
    <t>1416/2</t>
  </si>
  <si>
    <t>1416/1</t>
  </si>
  <si>
    <t>1415/2</t>
  </si>
  <si>
    <t>1415/1</t>
  </si>
  <si>
    <t>1467/2</t>
  </si>
  <si>
    <t>1401/1</t>
  </si>
  <si>
    <t>1374/1</t>
  </si>
  <si>
    <t>1364/2</t>
  </si>
  <si>
    <t>1762/1</t>
  </si>
  <si>
    <t>1762/2</t>
  </si>
  <si>
    <t>Categorie de folosinta</t>
  </si>
  <si>
    <t>905/3</t>
  </si>
  <si>
    <t>910/1</t>
  </si>
  <si>
    <t>910/2</t>
  </si>
  <si>
    <t>881/2</t>
  </si>
  <si>
    <t>881/1</t>
  </si>
  <si>
    <t>875/1</t>
  </si>
  <si>
    <t>874/1</t>
  </si>
  <si>
    <t>848/1</t>
  </si>
  <si>
    <t>ARABIL</t>
  </si>
  <si>
    <t>E</t>
  </si>
  <si>
    <t>ORASUL ALESD</t>
  </si>
  <si>
    <t>I</t>
  </si>
  <si>
    <t>VERES ELISABETA GEORGETA</t>
  </si>
  <si>
    <t>BLAJ FLOARE</t>
  </si>
  <si>
    <t>BLAJ GHEORGHE</t>
  </si>
  <si>
    <t>SABĂU MARIA</t>
  </si>
  <si>
    <t>ORASUL ALESD -DOMENIUL PUBLIC</t>
  </si>
  <si>
    <t>HERMAN ADRIAN</t>
  </si>
  <si>
    <t>SOCIETATEA  REBADI IMPEX SOCIETATE CU RASPUNDERE LIMITATA</t>
  </si>
  <si>
    <t>PASUNE</t>
  </si>
  <si>
    <t>SC FREEMAN SRL</t>
  </si>
  <si>
    <t>TUNDUC VIORICA</t>
  </si>
  <si>
    <t>IOSZA IOLANDA</t>
  </si>
  <si>
    <t>THUROKZI VIOLA</t>
  </si>
  <si>
    <t>ORASUL ALESD- DOMENIUL PUBLIC</t>
  </si>
  <si>
    <t>CC/ARABIL</t>
  </si>
  <si>
    <t>I/E</t>
  </si>
  <si>
    <t>TENTEA GABRIELA ELISABETA</t>
  </si>
  <si>
    <t>SABAU FLORICA IOANA</t>
  </si>
  <si>
    <t>FABRIC SANDA MARIANA</t>
  </si>
  <si>
    <t xml:space="preserve">KALMAN ILEANA EVA </t>
  </si>
  <si>
    <t>DRUM</t>
  </si>
  <si>
    <t>DAN ADELA CLAUDIA</t>
  </si>
  <si>
    <t>S.C DUE ESSE ROMANIA SRL</t>
  </si>
  <si>
    <t>CC</t>
  </si>
  <si>
    <t>BORODAN ALIN CIPRIAN</t>
  </si>
  <si>
    <t>GOMBOȘ GABRIEL IOAN</t>
  </si>
  <si>
    <t>HUNYADI  CATALINA</t>
  </si>
  <si>
    <t>KAJANTO LINKA</t>
  </si>
  <si>
    <t>EGRI ERZSEBET KATALIN</t>
  </si>
  <si>
    <t>NEGRUT ILONA</t>
  </si>
  <si>
    <t xml:space="preserve">PURIMA ILONA IULIANA </t>
  </si>
  <si>
    <t>SALKA MARTA MAGDA</t>
  </si>
  <si>
    <t>ORASUL ALESD DOMENIULPUBLIC</t>
  </si>
  <si>
    <t xml:space="preserve">BRADEA PETRU SORIN </t>
  </si>
  <si>
    <t>DRUM/CC/ARABIL</t>
  </si>
  <si>
    <t>MORARIU ANA</t>
  </si>
  <si>
    <t>POPOVICI DAVID COSMIN</t>
  </si>
  <si>
    <t>ORASUL ALESD    DOMENIUL PUBLIC</t>
  </si>
  <si>
    <t>ORASUL ALESD DOMENIUL PUBLIC</t>
  </si>
  <si>
    <t>DORDEA SIMONA ELENA</t>
  </si>
  <si>
    <t xml:space="preserve">GIRDAN DOINA </t>
  </si>
  <si>
    <t>GHERLEA ALEXANDRU FLORIN</t>
  </si>
  <si>
    <t>MADAR CARMEN ANGELA</t>
  </si>
  <si>
    <t xml:space="preserve">MADAR CARMEN  </t>
  </si>
  <si>
    <t>TAP AURICA</t>
  </si>
  <si>
    <t>PUSCAS ERONIM ILIE</t>
  </si>
  <si>
    <t>PAROHIA REFORMATA ALESD</t>
  </si>
  <si>
    <t>FÂNEAȚĂ</t>
  </si>
  <si>
    <t>HRISTU CRISTIAN</t>
  </si>
  <si>
    <t>BOROS CORINA ANNA-MARIA</t>
  </si>
  <si>
    <t>BLAGA GEORGE VLAD</t>
  </si>
  <si>
    <t>S.C. REWE PROJECTEN TWICKLUNG ROMANIA SRL</t>
  </si>
  <si>
    <t>ANTAL JOZSEFNE</t>
  </si>
  <si>
    <t>S.C DORACIM S.R.L</t>
  </si>
  <si>
    <t xml:space="preserve">BERCE PETRU </t>
  </si>
  <si>
    <t>LUPO GABRIEL PETRU</t>
  </si>
  <si>
    <t>VENTEL ALIN</t>
  </si>
  <si>
    <t>NAGY IULIANA</t>
  </si>
  <si>
    <t>CC/FANEATA</t>
  </si>
  <si>
    <t>FANEATA</t>
  </si>
  <si>
    <t>S.C. OPTRONICS EXPERT SRL</t>
  </si>
  <si>
    <t>DAROCZY IRENE</t>
  </si>
  <si>
    <t>CONSILIUL LOCAL ORAS ALESD</t>
  </si>
  <si>
    <t>TRANSCRISE IN ALTE CF</t>
  </si>
  <si>
    <t>ABRUDAN FLORIAN</t>
  </si>
  <si>
    <t>TAC DANIEL</t>
  </si>
  <si>
    <t>BOTIS DAN AUREL</t>
  </si>
  <si>
    <t>ARABIL SI DRUM</t>
  </si>
  <si>
    <t>MOȚI  LAURENȚIU</t>
  </si>
  <si>
    <t>BEKESI LUDOVIC</t>
  </si>
  <si>
    <t>EGRI FRANCISC</t>
  </si>
  <si>
    <t>POPA FLORIAN</t>
  </si>
  <si>
    <t xml:space="preserve">GHEORGHIES IOSIF  </t>
  </si>
  <si>
    <t>HODOROG SORINA CRISTINA</t>
  </si>
  <si>
    <t>CIURAR COSTEL</t>
  </si>
  <si>
    <t>KRECSMER MIKLOS GUSTAV</t>
  </si>
  <si>
    <t>ORASUL ALESD - DOMENIUL PUBLIC</t>
  </si>
  <si>
    <t>ACHIM TEOFIL ACHIM VIORICA</t>
  </si>
  <si>
    <t>MARIAN ETELCA</t>
  </si>
  <si>
    <t>COSTE VERONICA</t>
  </si>
  <si>
    <t xml:space="preserve">KALMAN EVA  </t>
  </si>
  <si>
    <t>ROB FLORIN DANUT</t>
  </si>
  <si>
    <t>SZILAGYI SANDOR</t>
  </si>
  <si>
    <t>BAICU EUGENIA</t>
  </si>
  <si>
    <t>BERCE DANIEL CRISTIAN</t>
  </si>
  <si>
    <t>ALB IOAN</t>
  </si>
  <si>
    <t>FEICA CRACIUN IOAN</t>
  </si>
  <si>
    <t>SOICAN ANA</t>
  </si>
  <si>
    <t>ILE GAVRIL</t>
  </si>
  <si>
    <t>MONEA MARIOARA</t>
  </si>
  <si>
    <t>SITAU VALERIA</t>
  </si>
  <si>
    <t>BERCE MARIA VIORICA</t>
  </si>
  <si>
    <t>IACOB MARIUTA</t>
  </si>
  <si>
    <t>IACOB GAVRIL</t>
  </si>
  <si>
    <t>IOZSA IOLANDA</t>
  </si>
  <si>
    <t>SC NEW FACTORY IMPEX LTD SRL</t>
  </si>
  <si>
    <t>JURCUT CALIN-PAUL</t>
  </si>
  <si>
    <t>PLES FLORIN</t>
  </si>
  <si>
    <t>KALMAN IBOLYA</t>
  </si>
  <si>
    <t>SC ORAPLUMA SRL</t>
  </si>
  <si>
    <t>DENES AMALIA MAGDALENA</t>
  </si>
  <si>
    <t xml:space="preserve">ORASUL ALESD DOMENIUL PUBLIC+CF4247 </t>
  </si>
  <si>
    <t>ORASUL ALESD DOMENIUL PUBLIC +CF4247</t>
  </si>
  <si>
    <t xml:space="preserve">ANTAL ERZSEBET </t>
  </si>
  <si>
    <t xml:space="preserve">CĂLNICEANU HORIA </t>
  </si>
  <si>
    <t>BERCSE GYORGY</t>
  </si>
  <si>
    <t xml:space="preserve">BRADEA TEODOR </t>
  </si>
  <si>
    <t xml:space="preserve">POPA FLOARE </t>
  </si>
  <si>
    <t>ACHIM GHEORGHE</t>
  </si>
  <si>
    <t xml:space="preserve">PASCUI FLOARE  </t>
  </si>
  <si>
    <t>STATUL ROMAN</t>
  </si>
  <si>
    <t>STATUL ROMÂN</t>
  </si>
  <si>
    <t>VIE</t>
  </si>
  <si>
    <t>KASKOTO MARGARETA</t>
  </si>
  <si>
    <t>C1(CA):86mp, C2(P):21mp</t>
  </si>
  <si>
    <t>C1(D):38mp, C2(D+P):28mp, C3(D):14mp, Terasa:20mp</t>
  </si>
  <si>
    <t>1269/3</t>
  </si>
  <si>
    <t>1265/5</t>
  </si>
  <si>
    <t>915/1</t>
  </si>
  <si>
    <t>1736/2</t>
  </si>
  <si>
    <t>1727/4</t>
  </si>
  <si>
    <t>KALMAN ILEANA</t>
  </si>
  <si>
    <t>NESPECIFICAT</t>
  </si>
  <si>
    <t>VANCIE ANA</t>
  </si>
  <si>
    <t>GĂINESCU GEORGETA</t>
  </si>
  <si>
    <t>GĂINESCU FLAVIU</t>
  </si>
  <si>
    <t>Nr. topo.</t>
  </si>
  <si>
    <t>TOTAL UAT ALESD- PROPRIETATE PUBLICĂ (mp)</t>
  </si>
  <si>
    <t>SANT</t>
  </si>
  <si>
    <t>1727/3</t>
  </si>
  <si>
    <t>924/4</t>
  </si>
  <si>
    <t>872/2</t>
  </si>
  <si>
    <t>872/1</t>
  </si>
  <si>
    <t>PARAUL SOIMUL</t>
  </si>
  <si>
    <t>933 - drum</t>
  </si>
  <si>
    <t>784 - drum</t>
  </si>
  <si>
    <t>699-Paraul Soimul</t>
  </si>
  <si>
    <t>MOLNAR ELISABETA</t>
  </si>
  <si>
    <t>1762/3</t>
  </si>
  <si>
    <t>1722/4</t>
  </si>
  <si>
    <t>1722/3</t>
  </si>
  <si>
    <t>1722/2</t>
  </si>
  <si>
    <t>1722/1</t>
  </si>
  <si>
    <t>PURIMA ILONA</t>
  </si>
  <si>
    <t>1736/1</t>
  </si>
  <si>
    <t>KOVACS ISTVAN BARNA</t>
  </si>
  <si>
    <t>904/5</t>
  </si>
  <si>
    <t>KAJANTO FRANCISC</t>
  </si>
  <si>
    <t>SC MANFRED EURO SRL ALESD</t>
  </si>
  <si>
    <t>IACOB ECATERINA</t>
  </si>
  <si>
    <t>1747/13</t>
  </si>
  <si>
    <t>ADEVERINTA DE SUPRAFATA</t>
  </si>
  <si>
    <t>TOLNAI PUSZTAI ANDREI</t>
  </si>
  <si>
    <t>889/5</t>
  </si>
  <si>
    <t>APA CURGATOARE</t>
  </si>
  <si>
    <t>VALEA PESTISULUI</t>
  </si>
  <si>
    <t>1724/1, 1724/2</t>
  </si>
  <si>
    <t>1714, 71</t>
  </si>
  <si>
    <t>911/3, 911/4</t>
  </si>
  <si>
    <t>912/4</t>
  </si>
  <si>
    <t>104227, 104713</t>
  </si>
  <si>
    <t>890/3 890/4</t>
  </si>
  <si>
    <t>104200, 104800</t>
  </si>
  <si>
    <t>1371, 105240</t>
  </si>
  <si>
    <t>1728/1, 1728/2</t>
  </si>
  <si>
    <t>1654/1, 1654/2, 1651/1, 1651/2,1655</t>
  </si>
  <si>
    <t>1622/9</t>
  </si>
  <si>
    <t>IAKAB ECATERINA</t>
  </si>
  <si>
    <t>1283/3,4,5,6</t>
  </si>
  <si>
    <t>1278/1,2</t>
  </si>
  <si>
    <t>1528, 1493</t>
  </si>
  <si>
    <t>788/4</t>
  </si>
  <si>
    <t xml:space="preserve">BUTUC FLORIAN </t>
  </si>
  <si>
    <t>1272/3,4,5</t>
  </si>
  <si>
    <t>928/4</t>
  </si>
  <si>
    <t>DOMENIUL PRIVAT ORASUL ALESD</t>
  </si>
  <si>
    <t>917/14</t>
  </si>
  <si>
    <t>VANCEA COSTEL</t>
  </si>
  <si>
    <t>758/3</t>
  </si>
  <si>
    <t>1744/2</t>
  </si>
  <si>
    <t>1460/1 - Valea Pestisului</t>
  </si>
  <si>
    <t>1457/6,1457/7</t>
  </si>
  <si>
    <t>1789, 388</t>
  </si>
  <si>
    <t>752/1, 752/2</t>
  </si>
  <si>
    <t>1557, 105265</t>
  </si>
  <si>
    <t xml:space="preserve">Sera 1 = 500mp, Sera 2=500mp </t>
  </si>
  <si>
    <t>667/1, 667/2</t>
  </si>
  <si>
    <t>105600, 104898</t>
  </si>
  <si>
    <t>905/1, 905/3, 905/4</t>
  </si>
  <si>
    <t>3574, 2055, 1354</t>
  </si>
  <si>
    <t>763/1</t>
  </si>
  <si>
    <t>COSTE VIORICA</t>
  </si>
  <si>
    <t>887/1, 887/2</t>
  </si>
  <si>
    <t>1420, 1551</t>
  </si>
  <si>
    <t>664/1, 664/2</t>
  </si>
  <si>
    <t>104835, 103224</t>
  </si>
  <si>
    <t>TEREN LA DISPOZITIA COMISIEI LOCALE DE FOND FUNCIAR</t>
  </si>
  <si>
    <t>OBIECTIVUL DE INVESTIȚII "VARIANTA DE OCOLIRE ALEȘD"</t>
  </si>
  <si>
    <t>LISTA CU IMOBILELE PROPRIETATE PUBLICĂ AFEECTATE DE CORIDORUL DE EXPROPRIERE AL LUCRĂRII DE UTILITATE PUBLICĂ</t>
  </si>
  <si>
    <t>Gard 18,5 m</t>
  </si>
  <si>
    <t>Gard 25 m</t>
  </si>
  <si>
    <t>Gard 27 m</t>
  </si>
  <si>
    <t>Gard 48 m
sera 9x54</t>
  </si>
  <si>
    <t>Gard 24 m</t>
  </si>
  <si>
    <t>Gard 90 m</t>
  </si>
  <si>
    <t>Gard 73 m</t>
  </si>
  <si>
    <t>Gard 20 m</t>
  </si>
  <si>
    <t>Gard 28 m</t>
  </si>
  <si>
    <t>Gard 23 m</t>
  </si>
  <si>
    <t>Gard 100 m</t>
  </si>
  <si>
    <t>gard 20 m</t>
  </si>
  <si>
    <t>Gard 18 m</t>
  </si>
  <si>
    <t>Gard 50 m</t>
  </si>
  <si>
    <t>Gard 13 m</t>
  </si>
  <si>
    <t>Gard 19 m</t>
  </si>
  <si>
    <t>Gard 10 m</t>
  </si>
  <si>
    <t>Gard 12 m</t>
  </si>
  <si>
    <t>Gard 21 m</t>
  </si>
  <si>
    <t>Gard 16 m</t>
  </si>
  <si>
    <t>gard 16 m</t>
  </si>
  <si>
    <t>gard 17 m</t>
  </si>
  <si>
    <t>gard 19 m</t>
  </si>
  <si>
    <t>gard 15 m</t>
  </si>
  <si>
    <t>gard 7 m</t>
  </si>
  <si>
    <t>grad 15 m</t>
  </si>
  <si>
    <t>gard 90 m</t>
  </si>
  <si>
    <t>gard 12 m</t>
  </si>
  <si>
    <t>gard 45 m
39mp  - Gancea</t>
  </si>
  <si>
    <t>gard 22 m</t>
  </si>
  <si>
    <t>gard 10 m</t>
  </si>
  <si>
    <t xml:space="preserve">
gard 8 m C1:47mp</t>
  </si>
  <si>
    <t xml:space="preserve">
gard 9 m C1:59mp</t>
  </si>
  <si>
    <t>gard 46 m</t>
  </si>
  <si>
    <t>gard 25 m</t>
  </si>
  <si>
    <t>gard 3 m
C1(CL):94mp, C2(CA):30mp, C3(CA):3mp</t>
  </si>
  <si>
    <t>gard 8 m
C1(CL):56mp, C2:20mp, C3(CA):47mp, C4:36mp, C5:39mp, C6:49mp, C7:25mp</t>
  </si>
  <si>
    <t>gard 11 m</t>
  </si>
  <si>
    <t>gard 18 m
C1(CA):5mp</t>
  </si>
  <si>
    <t>gard 18 m</t>
  </si>
  <si>
    <t>gard 5 m</t>
  </si>
  <si>
    <t>gard 20 m
C1(CA):127mp, C2:9mp</t>
  </si>
  <si>
    <t>gard 14 m</t>
  </si>
  <si>
    <t>gard 24 m</t>
  </si>
  <si>
    <t>gard 48 m</t>
  </si>
  <si>
    <t>gard 35 m</t>
  </si>
  <si>
    <t>gard 23 m</t>
  </si>
  <si>
    <t>gard 28 m</t>
  </si>
  <si>
    <t>gard 26 m</t>
  </si>
  <si>
    <t>FEKETE GEZA, FEKETE IOSIF, BLAJ IOAN, BLAJ IULIANA,BLAJ CAROL,TURCUS GHEORGHE,AVRAM ANA,BLAJ IOAN,BLAJ MARIA,BLAJ VERONICA,BLAJ PETRU,BLAJ MARIAN,BLAJ ECATERINA,BLAJ RAVEICA,DAT DUMITRU,SANDOR ANA,SUHA MATILDA,SUHA ANA,SUHA EVA</t>
  </si>
  <si>
    <t>gard 10 m
C1:29mp, C2:12mp</t>
  </si>
  <si>
    <t>gard 6 m
C1:19mp, C2:14mp</t>
  </si>
  <si>
    <t>PROPIETAR NEIDENTIFICAT</t>
  </si>
  <si>
    <t>PLES CORINA LENUTA</t>
  </si>
  <si>
    <t xml:space="preserve"> KOTI EDIT</t>
  </si>
  <si>
    <t>PUSZTAI GIZELA,BEKESI LUDOVIC</t>
  </si>
  <si>
    <t>BOROS-DOMIAN, TUNDE CSILA,DOMIAN ISTVAN ARTHUR</t>
  </si>
  <si>
    <t>MOCAN TEODOR,MOCAN FLOARE</t>
  </si>
  <si>
    <t>PUSZTAI ETELKA, PUSZTAI PAL,PUSZTAI EVA</t>
  </si>
  <si>
    <t>MAKAI GHIZELA,MAKAI ELISABETA</t>
  </si>
  <si>
    <t>BLAJ FLORIAN,BLAJ MARIA</t>
  </si>
  <si>
    <t>HORVATH IOSIF,HORVATH CLARA</t>
  </si>
  <si>
    <t>TOKES GAVRIL,SZILAGYI JUTKA,SZILAGYI ANDRAS GAVRIL</t>
  </si>
  <si>
    <t>KALMAN ZSUZSANNA,PUSZTAI ILEANA CATALINA, PURIMA ILONA-IULIANA,RUSZ ZSUZSANA,KALMAN FRANCISC-IOAN,SARKOZI LUDOVIC,SARKOZI ALPAR,SARKOZI GELLER, RUSZ ZSUZSANNA, KALAMN FRANCISC IOAN</t>
  </si>
  <si>
    <t xml:space="preserve">SZILAGYI JUTKA,SZILAGYI ANDRAS GAVRIL </t>
  </si>
  <si>
    <t>SELEJAN IDA,WAXMUNDSCHI MARIA,WAXMUNDSCHI  IOAN,WAXMUNDSCHI ODON, WAXMUNDSCHI COLOMAN,WAXMUNDSCHI ILEANA</t>
  </si>
  <si>
    <t>SILAGHI ANDREI,PUSTAI ELISABETA</t>
  </si>
  <si>
    <t>MALITA DANIEL -GHEORGHE,MALITA VANINA  MIHAIELA</t>
  </si>
  <si>
    <t>SIMIONAS DOREL,SIMIONAS FLORICA</t>
  </si>
  <si>
    <t>DUDAS FLOARE,DUDAȘ IOANA LUMINIȚA</t>
  </si>
  <si>
    <t>CIORBA AUREL,VAGI ROZALIA</t>
  </si>
  <si>
    <t>KOVACS ILONA,KAJANTO LINKA</t>
  </si>
  <si>
    <t>ANTAL ALIN,GEORGIAN ANTAL,BOLOJAN ANCA ELENA</t>
  </si>
  <si>
    <t>KALMAN JANOS,KALMAN LUDOVIC</t>
  </si>
  <si>
    <t>PUSZTAI EVA-SUSANA,PUSZTAI PAL,PUSZTAI  ETELKA</t>
  </si>
  <si>
    <t>DEBRECZENI ILEANA,DEBRECZENI LAJOS</t>
  </si>
  <si>
    <t>FABIAN IANOS,TOTH LIDIA</t>
  </si>
  <si>
    <t>MALITA DANIEL,GHEORGHE MALITA,VANINA MIHAIELA</t>
  </si>
  <si>
    <t>GAVRILAS NICOLAE FLORIN,GAVRILAS GABRIELA MARIA</t>
  </si>
  <si>
    <t>OPRIȘ DOREL ADRIAN,OPRIȘ MIHAELA</t>
  </si>
  <si>
    <t>SUCIU ELISABETA,KERESZTESSY MAGDALENA,LIVIA BEDO LELENA</t>
  </si>
  <si>
    <t>FABRIC SANDA,MARIANA HORVAT,ALEXANDRU MARIUS,HORVAT ALIN REMUS</t>
  </si>
  <si>
    <t>BALOGH MARGARETA,BALOGH ALEXANDRU, BALOGH LUDOVIC,SUCIU ELISABETA, KERESZSTESSY MAGDOLNA,BEDO ELENA</t>
  </si>
  <si>
    <t xml:space="preserve">GONCZI LUDOVIC,PETO IULIANA </t>
  </si>
  <si>
    <t>BORODAN ALIN CIPRIAN, BORODAN MARTA</t>
  </si>
  <si>
    <t>PUSCAU ADRIAN OVIDIU,PUSCAU ADRIANA</t>
  </si>
  <si>
    <t>CORMAN IOAN,CORMAN ELISABETA</t>
  </si>
  <si>
    <t>ACHIM DANUT IONUT,ACHIM MIHAELA</t>
  </si>
  <si>
    <t>BERECZ KAROLIN,BERECZ MELINDA,BERECZ ISTVAN-CSABA</t>
  </si>
  <si>
    <t>ISOLVAI ANA ADRIANA,ISOLVAI STEFAN</t>
  </si>
  <si>
    <t>TURCUS GRATIAN,TURCUS KATALIN</t>
  </si>
  <si>
    <t>VENTER IOAN CORNEL,VENTER FLORIN DAVID,  VENTER GEORGE PAUL,VENTER FELICIAN DANIEL</t>
  </si>
  <si>
    <t>SECARA REMUS MARIUS,SECARA ANDREEA MANUELA</t>
  </si>
  <si>
    <t>SECARA GLIGOR,SECARA ILEANA</t>
  </si>
  <si>
    <t>SANDOR IOSIF,SANDOR IRINA</t>
  </si>
  <si>
    <t>SVAB VIOREL,SVAB ADELINA FLORENTINA</t>
  </si>
  <si>
    <t>PUȘCAȘ VIORICA,PUȘCAȘ GAVRIL,VANCEA OVIDIU,VANCEA EMILIA,SILAGHI CORNELIA,SILAGHI DUMITRU</t>
  </si>
  <si>
    <t>MALITA NICOLAE,MALITA EVA</t>
  </si>
  <si>
    <t>MOISI IOAN-GAVRIL,MOISI IOANA-MARIA</t>
  </si>
  <si>
    <t>KOVACS TIBOR,KOVACS TIMEA</t>
  </si>
  <si>
    <t>MUNTEANU ILEANA,MUNTEANU GHEORGHE PETRU</t>
  </si>
  <si>
    <t>KOVACS LUDOVIC,SZATMARI MARGARETA</t>
  </si>
  <si>
    <t>KOVACS MAGDALENA,KOVACS ALEXANDER,KOVACS IOSEF,KOVACS LUDOVIC</t>
  </si>
  <si>
    <t>NEMET IULIANA,TUNDE SUCIU,ZOLTAN SUCIU VALENTINA</t>
  </si>
  <si>
    <t>SUCIU ZOLTAN,SUCIU VALENTINA</t>
  </si>
  <si>
    <t>GECZI MALOM,ALEXANDRU MARIUS</t>
  </si>
  <si>
    <t>CZILIKA RAZVAN,CZILIKA EMILIA -FLORINA</t>
  </si>
  <si>
    <t>BIRO NICOLAE,EMERIC BIRO ALEXANDRU,CSIBI ELENA,ARVA ATTILA JOSZEF,ARVA CSABA</t>
  </si>
  <si>
    <t>PIPA GAVRIL,PIPA DANIELA</t>
  </si>
  <si>
    <t>COVACI ANDREEA LAURA,COVACI IOAN</t>
  </si>
  <si>
    <t>MOISI IOAN,MOISI MARIANA ILEANA</t>
  </si>
  <si>
    <t>DOBAI MIHAI,  DOBAI GABRIELA -FLOARE</t>
  </si>
  <si>
    <t>COLDEA ADRIAN,COLDEA ANA</t>
  </si>
  <si>
    <t>SECARE COSMIN CĂTĂLIN,SECARE MARIANA -MONICA</t>
  </si>
  <si>
    <t>BLAGA MIRCEA,BLAGA HAJHALKA KLARA</t>
  </si>
  <si>
    <t>BLAGA FLORINA SORINA,HULE IOANA ALEXANDRA,BLAGA ALEXANDRU</t>
  </si>
  <si>
    <t>BERCE SABINA,BERCE DANIEL -CRISTIAN,BERCE MARIA -VIORICA</t>
  </si>
  <si>
    <t>ANTAL BOLOJAN,ANCA ELENA</t>
  </si>
  <si>
    <t>BILA NICOLAE FLORIN,BILA GHEORGHINA ANAMARIA</t>
  </si>
  <si>
    <t>ZIFCEAC ANDREI,ZIFCEAC ANNA-MARIA</t>
  </si>
  <si>
    <t>VARGA IONEL-MARIAN,ALB PAULA-GABRIELA</t>
  </si>
  <si>
    <t>LUNCAN MIRCEA CORNEL,LUNCAN MIRELA MARIA</t>
  </si>
  <si>
    <t>FULE FLORIN ALIN,FULE ELENA ROXANA</t>
  </si>
  <si>
    <t>SZABO OSVATH IOAN ROBERT,SZABO-OSVATH EVA GABRIELA</t>
  </si>
  <si>
    <t>BRUDASCA ANDREI DORIN,BRUDASCA DENISA BIANCA</t>
  </si>
  <si>
    <t>BUTUC IOAN,BUTUC ANA</t>
  </si>
  <si>
    <t>BAITAR FRANCISC,BAITAR ANA,SIMUT ANA,SIMUT TRAIAN,PETRUS TRAIAN,PETRUS VIORICA VIOLETA</t>
  </si>
  <si>
    <t>GANCEA IOAN TRAIAN,GANCEA LILIANA SIMONA</t>
  </si>
  <si>
    <t>NICORUȚ VIORICA,NICORUȚ  FLORIAN</t>
  </si>
  <si>
    <t>MUȘET DUMITRU,MUȘET TEREZIA</t>
  </si>
  <si>
    <t>COCIUBA GHEORGHE,COCIUBA VIORICA</t>
  </si>
  <si>
    <t>STEFANCIC IOAN,STEFANCIC ANA</t>
  </si>
  <si>
    <t>SILAGYI IULIANA,SILAGYI ANA,SILAGYI EMILIA, PANTEA DOREL,PANTEA ELENA,MIERLUT GABRIELA</t>
  </si>
  <si>
    <t>CACUCI MIHAELA,CACUCI NICOLAE,CACUCI NICOLETA</t>
  </si>
  <si>
    <t>ANTAL AUREL,ANTAL IULIANA,BLAGA AUREL,BLAGA CORNELIA,VARGA EMIL</t>
  </si>
  <si>
    <t>BALOGH ELISABETA,ANTAL IOSIF</t>
  </si>
  <si>
    <t>COSTEA DORIN VIOREL,COSTEA CARMEN</t>
  </si>
  <si>
    <t>ROMAN FLORIAN,ROMAN GAROFITA</t>
  </si>
  <si>
    <t>MOLDOVAN IOAN,MOLDOVAN DORINA ADRIANA</t>
  </si>
  <si>
    <t>OPRIȘ IOAN,OPRIȘ STELA MARIANA</t>
  </si>
  <si>
    <t>BORODAN TEODOR,BORODAN LUCRETIE</t>
  </si>
  <si>
    <t>MAGYARI ISTVAN,MAGYARI KLARA</t>
  </si>
  <si>
    <t>PAVEL IOAN,PAVEL FLORICA</t>
  </si>
  <si>
    <t>KOVACS ISTVAN BARNA,KOVACS ETELCA</t>
  </si>
  <si>
    <t>MOȘINCAT IOAN,MOȘINCAT IULIANA</t>
  </si>
  <si>
    <t>BRADEA MIRCEA,BRADEA GABRIELA</t>
  </si>
  <si>
    <t>LUCIAN ILDIKO,EVA LUCIAN</t>
  </si>
  <si>
    <t xml:space="preserve">CICORT TIMOTEI EMILIAN,CICORT ELENA </t>
  </si>
  <si>
    <t>ORASUL ALESD -DOMENIUL PRIVAT,VARGA IOSIF ALEXANDRU,VARGA LUCRETIA</t>
  </si>
  <si>
    <t xml:space="preserve">STEF VASILE,STEF GHIZELA,COPECEAN PETRU,COPACEAN MARIA  </t>
  </si>
  <si>
    <t>LABAI MIROLIN,LABAI ANA-MARIA</t>
  </si>
  <si>
    <t>MADAR LAURIAN TIMOTEI,MADAR CRINA IOANA</t>
  </si>
  <si>
    <t>BRADEA DANIEL,BRADEA LUCIA, COPACEAN PETRU,COPACEAN MARIA,PUSZTAI IULIANA, ANTAL LADISLAU</t>
  </si>
  <si>
    <t>BUTUC FLORIN OVIDIU,BUTUC CALIN</t>
  </si>
  <si>
    <t xml:space="preserve">KOVACS ALEXANDRU,KOVACS MARIA </t>
  </si>
  <si>
    <t>UAT ALESD DOMENIUL PRIVAT,HOCA AURICA, HOCA DORIN AURELIAN,HOCA AURELIAN MARIN</t>
  </si>
  <si>
    <t>VANCE VIOREL,KAJANTO FRANCISC,KAJANTO SANDOR</t>
  </si>
  <si>
    <t>EGRI IOSIF,EGRI NICOLAE,EGRI ELISABETA,EGRI LIDIA,PIROSKA ELENA,PIROSKA ELISABETA,PIROSKA ETELKA,PIROSCA IRINA,LUCUȚA STEFAN,LUCUTA AURICA</t>
  </si>
  <si>
    <t>BOROS MARI,BUTUC MARIA,BUTUC IOSIFIN,SC INTERTEXTILE ROMANIA SRL</t>
  </si>
  <si>
    <t>SABĂU IRINA,NEGREAN IOAN</t>
  </si>
  <si>
    <t xml:space="preserve">VANCEA GAVRUL,PUIE IOAN </t>
  </si>
  <si>
    <t>BULZAN SORIN,BULZAN IOANA FLORICA</t>
  </si>
  <si>
    <t>BULZAN SORIN,BULZAN IOANA FLORICA,BUTUC VASILE</t>
  </si>
  <si>
    <t xml:space="preserve">GHEORGHIAS EMIL,EGRI EVA,EGRI ZOLTAN </t>
  </si>
  <si>
    <t>ACHIM GAVRIL,SIMIONAS VASILE,ALBUT FLOARE</t>
  </si>
  <si>
    <t xml:space="preserve">SIMIONAS VASILE,SIMIONAS FLOARE </t>
  </si>
  <si>
    <t xml:space="preserve">BRADEA TEODOR,BRADEA ILEANA </t>
  </si>
  <si>
    <t>GOLBAN TIMOTEI,GOLBAN NICOLETA DANIELA</t>
  </si>
  <si>
    <t>MATEAS CONSTANTIN,MATEAS VIORICA</t>
  </si>
  <si>
    <t xml:space="preserve">EGRI EVA,EGRI ZOLTAN SANDOR </t>
  </si>
  <si>
    <t>BEJAN DAN FLORIN,BEJAN LOREDANA RAMONA</t>
  </si>
  <si>
    <t>LUCACIU GAVRIL,LUCACIU SILVIU,CARECONCEA CLAUDIA,CARECONCEA IOAN</t>
  </si>
  <si>
    <t xml:space="preserve">VARGA ELISABETA,, JECAN IOAN,ANTAL LADISLAU,ACHIM IOAN NICOLAE,ACHIM LAVINIA GEORGETA,BAKSAI GABRIELA ILONA,BORDI AGNES EVA </t>
  </si>
  <si>
    <t xml:space="preserve">LUCACIU GAVRIL,LUCACIU SILVIA </t>
  </si>
  <si>
    <t>ACHIM LAVINIA GEORGETA, BAKSAI GABRIELA,BORODI AGNES</t>
  </si>
  <si>
    <t>MANCI MARIUS NICOLAE,MANCI ANAMARIA</t>
  </si>
  <si>
    <t>MUDURA MARIUA,GABRIEL MUDURA ANA</t>
  </si>
  <si>
    <t>BERECZ KAROLIN,BERECZ MELINDA,BERECZ ISTVAN CSABA</t>
  </si>
  <si>
    <t>DAVID IULIU,BALOGH ADAM- ZOLTAN</t>
  </si>
  <si>
    <t>ABBBOT ALINA IONELA,S.C. PROROM SRL</t>
  </si>
  <si>
    <t>HODOROG SORIN EMANOIL,HODOROG LIVIA EUGENIA</t>
  </si>
  <si>
    <t>KOSA ALEXANDRU,KOSA IOSIF,KOSA KAROL,KOSA LUDOVIC,KRECSMER IOSIF,NEGREAN TEODOR,NEGREAN LIVIA</t>
  </si>
  <si>
    <t>OPRIS MIHAELA,OPRIS DOREL ADRIAN</t>
  </si>
  <si>
    <t>SELEJAN IDA,WAXMANNDOVSKI  MARIA,WAXMANNDOVSKI  IOAN,  WAXMANNDOVSKI ODON,  WAXMANNDOVSKI ILEANA</t>
  </si>
  <si>
    <t>ANTAL SANDORNE,BAN IULIANA,GARAI SANDOR,DZITAC KLARA</t>
  </si>
  <si>
    <t>BURCA CRISTIAN-NICUSOR,BURCA CIPRIAN PETRU</t>
  </si>
  <si>
    <t>ACHIM IOAN,ACHIM LAVINIA</t>
  </si>
  <si>
    <t>CROMEC DANA,CROMEC MILAN</t>
  </si>
  <si>
    <t>KAJANTO ROZALIA, PANYI ALEXANDRU IOAN,KOPP CLARA</t>
  </si>
  <si>
    <t>ACHIM TEOFIL,ACHIM VIORICA</t>
  </si>
  <si>
    <t xml:space="preserve">PUSZTAI ELISABETA,PUSZTAI ETELCA,PUSZTAI IULIANA,PUSZTAI COLOMAN,PUSZTAI MARGHIT </t>
  </si>
  <si>
    <t>BAKSAI GABRIELLA ILONA,BORDI AGNES EVA</t>
  </si>
  <si>
    <t>ACHIM IOSIF,ACHIM VIORICA</t>
  </si>
  <si>
    <t>SUR FLORIAN,SUR FLOAREA</t>
  </si>
  <si>
    <t>BLAGA CORNELIA,BLAGA AUREL</t>
  </si>
  <si>
    <t>HUBNER LADISLAU,HUBNER P</t>
  </si>
  <si>
    <t>PUSZTAI PAL,PUSZTAI EVA,PUSZTAI ETELKA</t>
  </si>
  <si>
    <t>PUSZTAI PAL,PUSZTAI ELISABETA,PUSZTAI EVA,PUSZTAI ETELKA</t>
  </si>
  <si>
    <t>BALOGH SANDOR,BALOGH MARGARETA,BALOGH ALEXANDRU,BALOGH LUDOVIC,SUCIU ELISABETA,KERESZTESSY MAGDALENA LIDIA,BEDO ELENA</t>
  </si>
  <si>
    <t>ACHIM DANIEL LIVIU,ACHIM DEBORA MARIA</t>
  </si>
  <si>
    <t>BUZLE COSTA VIORICA,EGRI EVA,EGRI ZOLTAN,PANYI ALEXANDRU-IOAN,KOPP CLARA</t>
  </si>
  <si>
    <t>BERCE DANIEL-CRISTIAN,BUZLE COSTA VIORICA</t>
  </si>
  <si>
    <t>EIGEL ILONA,BUZLE COSTA VIORICA</t>
  </si>
  <si>
    <t>COSTE IOANA, COSTE CORINA,BLAJ FLORIAN,BLAJ MARIA,MANYRA ANA,MANYRA CAROL,PUSTAI  LUDOVIC,PUSTAI CLARA,PUSTAI AGNETA</t>
  </si>
  <si>
    <t xml:space="preserve">  ALB MIHAI,MOȚAN ANA,MOȚAN FLORIAN </t>
  </si>
  <si>
    <t xml:space="preserve">DUDARE LORINCZ,GORDAN CRISTINA,GORDAN FLOARE,GORDAN IOAN,GORDAN MOISA,DUDARE FLORIAN,BOCSE VERONICA,BLAJ IOAN,BLAJ MARIA, BLAJ VERONICA,BLAJ PETRU,BLAJ FLORIAN,BLAJ ECATERINA,BLAJ RAVEICA,DUDARE ANUTA,DUDARE MARIA,DUDARE CRISTINA,BLAGA ANA,BLAGA CORNELIA,POPA FLORENTINA </t>
  </si>
  <si>
    <t>CREȚ SIMION,CREȚ DORINA</t>
  </si>
  <si>
    <t xml:space="preserve">DUDARE ANUȚA,DUDARE MARIA </t>
  </si>
  <si>
    <t>AVRAM FLORIAN,AVRAM VERONICĂ,AVRAM CRĂCIUN,AVRAM CONSTANTIN,AVRAM PETRU,SALA ILEANA</t>
  </si>
  <si>
    <t>BLAGA ANA,IVAN CORNELIA,POPA FLORENTINA MARIANA</t>
  </si>
  <si>
    <t>HIRICZ IULIANA,DEZSO MIKLOS</t>
  </si>
  <si>
    <t xml:space="preserve">BOCSE ROZALIA,LUCUTA SORIN,LUCUTA MIRCEA,LUCUTA FLOARE  </t>
  </si>
  <si>
    <t>BOKSA IANOS,BOKSA GABOR,BOCSE CLARA,BOCSE GASPAR,BOCSA IOAN,BOCSA DUMITRU,BOCSA ALEXANDRU,BOCSA GASPAR,TANC GASPAR,BOCSE VERONICA</t>
  </si>
  <si>
    <t>BOKSA IULIANNA,BOKSA ROZA,BOCSE GAVRIL,BOCSE MATEI,BOCȘEA FLORIAN-GAVRIL,BOCȘEA SORINA</t>
  </si>
  <si>
    <t>PURIS GAVRIL,TURCUS AGNETA</t>
  </si>
  <si>
    <t>ABRUDAN FLORIAN,ABRUDAN SABINA,IACOB MARGARETA,IACOB HADRIAN RADU,KORITEAC MIRELA CORNELIA</t>
  </si>
  <si>
    <t>CAPOTA MARIUS PAVEL,CAPOTA ANITA</t>
  </si>
  <si>
    <t>KRECZ SZILARD,CRET ETELCA</t>
  </si>
  <si>
    <t>JAKAB JANOS,TURCUS VIRAG,TURCUS ILEANA,ARDELEAN IULIAN,ABRUDAN FLORIAN</t>
  </si>
  <si>
    <t>ALB GAVRIL,ALB ANA,ALB IOAN,ALB MARIA</t>
  </si>
  <si>
    <t>BLAJ GAVRIL,FAUR ANA</t>
  </si>
  <si>
    <t>HEGYES ANDREI,BLAJ GAVRIL,FAUR ANA</t>
  </si>
  <si>
    <t>IVAN FLOARE,STIELAU FLORICA,CRET FELICIA</t>
  </si>
  <si>
    <t>COSTEA MOISE,COSTEA ANA,COSTEA DESIDERIU,COSTEA RAVEICA,COSTEA GAVRIL,COSTEA FLOARE, COSTEA IOAN,IACOB CRACIUN,CHERTES MARIA</t>
  </si>
  <si>
    <t>ALB IONEL CIPRIAN,ALB IOANA DANIELA</t>
  </si>
  <si>
    <t xml:space="preserve">STILEAN FLORICA,CRET FLORICA </t>
  </si>
  <si>
    <t>POPA FLOARE,POPA CRACIUN,BLAJ SIMION,BLAJ ILONA,BLAJ MIHAI,BLAJ LIDIA,BLAJ IULIU,IACON ILEANA,BLAJ SABINA,BLAJ FLORIAN,BLAJ MARIA</t>
  </si>
  <si>
    <t>TURKUS JOSZEF,TURCUS GAVRIL,TURCUS ECATERINA,TURCUS FLOARE,TURCUS FLORIAN</t>
  </si>
  <si>
    <t xml:space="preserve">ȚOCA IULIANA,LĂZUREAN FLOARE,ALB MARIA,ALB TIBERIU,IVAN FLOARE,ALB VALENTIN,BUZGUTA STELA,ALB TEODOR CRET </t>
  </si>
  <si>
    <t>ALEXA DAVID,ALEXA LIANA FLORENTINA</t>
  </si>
  <si>
    <t>BURCA CRISTIAN NICUSOR,BURCA CIPRIAN PETRU</t>
  </si>
  <si>
    <t>ARDELEAN FLORIAN,IVAN FLOARE,STIELEAN FLORICA,CRET FELICIA</t>
  </si>
  <si>
    <t>TONT IOAN,TONT MARIA</t>
  </si>
  <si>
    <t>IVAN FLOARE, STIELAU FLORICA,CRET FELICIA</t>
  </si>
  <si>
    <t>Nr. crt</t>
  </si>
  <si>
    <t xml:space="preserve">                                                                                                                                                                                                                                                                                                                
                                                                                                                                                                                                                                                                                                                      Anexa nr. 2
      LISTA 
cuprinzând imobilele proprietate privată care fac parte din coridorul de expropriere al lucrării de utilitate publică de interes naţional "Varianta de ocolire Alesd" situate pe raza localităților Lugaju de Jos, Alesd si Petis, județul Bihor, proprietarii sau deţinătorii acestora, precum şi sumele individuale aferente despăgubirilor</t>
  </si>
  <si>
    <t>gard 53 m</t>
  </si>
  <si>
    <t>cosntructii din metal 145 m, gard 48 m</t>
  </si>
  <si>
    <t>gard 5 m
C1(CL)=84mp, C2(CA)=38mp</t>
  </si>
  <si>
    <t>Listă cuprinzând imobilele proprietate privată care constituie coridorul de expropriere al lucrării de utilitate publică de interes național ”Varianta ocolitoare a oraşului Aleşd”, situate pe raza localităților Lugașu de Jos, Aleșd și Peștiș, județul Bihor, proprietarii sau deținătorii acestora, precum și sumele individuale aferente despăgubirilor</t>
  </si>
  <si>
    <t xml:space="preserve">Unitatea administrativ - teritorială </t>
  </si>
  <si>
    <t>BOGDAN TEODOR, BOGDAN MARIA</t>
  </si>
  <si>
    <t xml:space="preserve">Intravilan </t>
  </si>
  <si>
    <t>Nume și prenume proprietar/Deținător imobil</t>
  </si>
  <si>
    <t>Tarla/ Parcela/        Nr. topo.</t>
  </si>
  <si>
    <t>Categorie de folosință</t>
  </si>
  <si>
    <t>Suprafața din acte (mp)</t>
  </si>
  <si>
    <t>Suprafața expropriată (mp)</t>
  </si>
  <si>
    <t>Intravilan/ Extravilan</t>
  </si>
  <si>
    <t>Construcții (mp)</t>
  </si>
  <si>
    <t>Valoare despăgubire teren              (lei)</t>
  </si>
  <si>
    <t>Valoare despăgubire construcții       (lei)</t>
  </si>
  <si>
    <t>Valoare despăgubire totală conform Legii nr. 255/2010               (lei)</t>
  </si>
  <si>
    <t>IVAN FLOARE STIELAU, FLORICA CRET FELICIA</t>
  </si>
  <si>
    <t>Curți Construcții</t>
  </si>
  <si>
    <t>COMPOSESORATUL URBARIAL DIN ALEȘD</t>
  </si>
  <si>
    <t>BIHOR</t>
  </si>
  <si>
    <t>LUGAȘU DE JOS</t>
  </si>
  <si>
    <t>ALEȘD</t>
  </si>
  <si>
    <t>PEȘTIȘ</t>
  </si>
  <si>
    <t>TOTAL</t>
  </si>
  <si>
    <t xml:space="preserve">EGRI NICOLAE, EGRI ELISABETA, BARANYI ETELCA, GYORFI SANDOR, PUSTAI IULIANA, DAVID ALEXANDRU, NAGY ESTERA </t>
  </si>
  <si>
    <t>PUSTAI ARPAD, VÎLCIM MARIA, VÎLCIC  IGNAȚIU</t>
  </si>
  <si>
    <t>Extravilan</t>
  </si>
  <si>
    <t>Intravilan</t>
  </si>
  <si>
    <t>PURIMA ILONA IULIANA, PUSZTAI ILEANA CATALINA</t>
  </si>
  <si>
    <t>Curți Construcții/ ARABIL</t>
  </si>
  <si>
    <t>Curți Construcții /ARABIL</t>
  </si>
  <si>
    <t>ARABIL+Curți Construcții</t>
  </si>
  <si>
    <t>LUCIAN MIRCEA ADRIAN, LUCIAN ILDIKO EVA, IANOSTEAC IOSIF, IANOSTEAC NICOLETA LAURA</t>
  </si>
  <si>
    <t>LUKACS ILEANA, KIRALY IOSIF, KASKOTO MARGARETA, ARDELEAN IULIANA, KASKOTO GAVRIL, PETER SILVIA, KOSA ENIKO, LUCACS ILEANA</t>
  </si>
  <si>
    <t>FANEAȚĂ/Curți Construcții</t>
  </si>
  <si>
    <t>Curți Construcții +ARABIL</t>
  </si>
  <si>
    <t>Curți Construcții /ARABIL/LIVADA</t>
  </si>
  <si>
    <t>PĂȘUNE</t>
  </si>
  <si>
    <t>LIVADĂ</t>
  </si>
  <si>
    <t>Curți Construcții /LIVADĂ</t>
  </si>
  <si>
    <t xml:space="preserve">25 m </t>
  </si>
  <si>
    <t>ARABIL/NEPRODUCTIV</t>
  </si>
  <si>
    <t>CIAVOI VIORICA, PETRUS OVIDIU</t>
  </si>
  <si>
    <t xml:space="preserve"> - </t>
  </si>
  <si>
    <t>KETELES PAUL</t>
  </si>
  <si>
    <t xml:space="preserve">VARGA EMIL </t>
  </si>
  <si>
    <t xml:space="preserve">GHILEA GAVRIL,GHILEA MARGARETA </t>
  </si>
  <si>
    <t>1971/b</t>
  </si>
  <si>
    <t>KALMAN IBOLYA,IANOSTEAC IOSIF,IANOSTEAC NICOLETA LAURA</t>
  </si>
  <si>
    <t xml:space="preserve">ARABIL </t>
  </si>
  <si>
    <t>BRADEA DANIEL MARIUS,SABAU LUCIA,KASKOTO MARGARETA</t>
  </si>
  <si>
    <t>BIHOR,LUCACIU GAVRIL</t>
  </si>
  <si>
    <t>BAN JOZSEF</t>
  </si>
  <si>
    <t xml:space="preserve"> ARABIL</t>
  </si>
  <si>
    <t>Curți Construcții/Arabil</t>
  </si>
  <si>
    <t>PROPRIETAR NEIDENTIFICAT*)</t>
  </si>
  <si>
    <t>BONA IULIANA,BONA LIDIA,NAGY IULIANA, PROPRIETAR NEIDENTIFICAT *)</t>
  </si>
  <si>
    <t>PROPRIETAR NEIDENTIFICAT *)</t>
  </si>
  <si>
    <t>STIELEAN FLORICA, CRET FELICIA, PROPRIETAR NEIDENTIFICAT*)</t>
  </si>
  <si>
    <t>PANYI ALEXANDRU IOAN,KOPP CLARA,PROPRIETAR NEIDENTIFICAT*)</t>
  </si>
  <si>
    <t>Notă: *) Pentru toate poziţiile în care la coloana ”Nume/prenume proprietar/deținător”  se regăseşte menţiunea "Proprietar neidentificat", astfel cum reiese din evidenţele unităţilor administrativ-teritoriale, numele proprietarilor/deţinătorilor vor fi identificate ulterior, în vederea completării documentaţiilor necesare pentru punerea în aplicare a măsurilor de expropriere în condiţiile legii</t>
  </si>
  <si>
    <t>Cititi pe www.arenaconstruct.ro stirile din constructii si imobiliare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</si>
</sst>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font>
      <sz val="11"/>
      <color theme="1"/>
      <name val="Calibri"/>
      <family val="2"/>
      <charset val="238"/>
      <scheme val="minor"/>
    </font>
    <font>
      <sz val="12"/>
      <name val="Hamangia-Light"/>
      <family val="2"/>
    </font>
    <font>
      <sz val="10"/>
      <name val="Arial"/>
      <family val="2"/>
    </font>
    <font>
      <b/>
      <sz val="11"/>
      <color theme="1"/>
      <name val="Times New Roman"/>
      <family val="1"/>
    </font>
    <font>
      <sz val="11"/>
      <color theme="1"/>
      <name val="Times New Roman"/>
      <family val="1"/>
    </font>
    <font>
      <sz val="11"/>
      <name val="Times New Roman"/>
      <family val="1"/>
    </font>
    <font>
      <sz val="8"/>
      <name val="Calibri"/>
      <family val="2"/>
      <charset val="238"/>
      <scheme val="minor"/>
    </font>
    <font>
      <b/>
      <sz val="11"/>
      <color theme="1"/>
      <name val="Arial"/>
      <family val="2"/>
    </font>
    <font>
      <b/>
      <sz val="10"/>
      <color theme="1"/>
      <name val="Times New Roman"/>
      <family val="1"/>
    </font>
    <font>
      <sz val="10"/>
      <color theme="1"/>
      <name val="Times New Roman"/>
      <family val="1"/>
    </font>
    <font>
      <b/>
      <sz val="10"/>
      <name val="Times New Roman"/>
      <family val="1"/>
    </font>
    <font>
      <b/>
      <sz val="10"/>
      <color rgb="FFFF0000"/>
      <name val="Times New Roman"/>
      <family val="1"/>
    </font>
    <font>
      <b/>
      <sz val="10"/>
      <color theme="0"/>
      <name val="Times New Roman"/>
      <family val="1"/>
    </font>
    <font>
      <b/>
      <sz val="10"/>
      <color theme="1"/>
      <name val="Calibri"/>
      <family val="2"/>
      <scheme val="minor"/>
    </font>
    <font>
      <b/>
      <sz val="14"/>
      <color theme="4"/>
      <name val="Times New Roman"/>
      <family val="1"/>
    </font>
    <font>
      <b/>
      <sz val="14"/>
      <color theme="1"/>
      <name val="Times New Roman"/>
      <family val="1"/>
    </font>
    <font>
      <sz val="12"/>
      <color theme="1"/>
      <name val="Times New Roman"/>
      <family val="1"/>
    </font>
    <font>
      <b/>
      <sz val="16"/>
      <color theme="1"/>
      <name val="Times New Roman"/>
      <family val="1"/>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s>
  <cellStyleXfs count="3">
    <xf numFmtId="0" fontId="0" fillId="0" borderId="0"/>
    <xf numFmtId="39" fontId="1" fillId="0" borderId="0" applyProtection="0"/>
    <xf numFmtId="0" fontId="2" fillId="0" borderId="0"/>
  </cellStyleXfs>
  <cellXfs count="94">
    <xf numFmtId="0" fontId="0" fillId="0" borderId="0" xfId="0"/>
    <xf numFmtId="0" fontId="3" fillId="0" borderId="9"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0" xfId="0" applyFont="1" applyFill="1" applyBorder="1" applyAlignment="1">
      <alignment horizontal="center" vertical="center"/>
    </xf>
    <xf numFmtId="0" fontId="3" fillId="0" borderId="10" xfId="0" applyFont="1" applyFill="1" applyBorder="1" applyAlignment="1">
      <alignment horizontal="center" vertical="center" wrapText="1"/>
    </xf>
    <xf numFmtId="0" fontId="4" fillId="0" borderId="0" xfId="0" applyFont="1" applyFill="1"/>
    <xf numFmtId="0" fontId="4" fillId="0" borderId="4" xfId="0" applyFont="1" applyFill="1" applyBorder="1" applyAlignment="1">
      <alignment horizontal="center" vertical="center"/>
    </xf>
    <xf numFmtId="0" fontId="5" fillId="0" borderId="4"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xf numFmtId="0" fontId="5" fillId="0" borderId="1" xfId="0" applyFont="1" applyFill="1" applyBorder="1" applyAlignment="1">
      <alignment horizontal="center" vertical="center" wrapText="1"/>
    </xf>
    <xf numFmtId="0" fontId="4" fillId="0" borderId="8" xfId="0" applyFont="1" applyFill="1" applyBorder="1" applyAlignment="1">
      <alignment vertical="center" textRotation="90"/>
    </xf>
    <xf numFmtId="0" fontId="5" fillId="0" borderId="0" xfId="0" applyFont="1" applyFill="1"/>
    <xf numFmtId="0" fontId="5" fillId="0" borderId="8" xfId="0" applyFont="1" applyFill="1" applyBorder="1" applyAlignment="1">
      <alignment vertical="center" textRotation="90"/>
    </xf>
    <xf numFmtId="0" fontId="3" fillId="0" borderId="5" xfId="0" applyFont="1" applyFill="1" applyBorder="1" applyAlignment="1">
      <alignment horizontal="center" vertical="center"/>
    </xf>
    <xf numFmtId="0" fontId="4" fillId="0" borderId="0" xfId="0" applyFont="1" applyFill="1" applyAlignment="1">
      <alignment horizontal="center" vertical="center"/>
    </xf>
    <xf numFmtId="0" fontId="0" fillId="0" borderId="0" xfId="0" applyFill="1"/>
    <xf numFmtId="0" fontId="4" fillId="0" borderId="8" xfId="0" applyFont="1" applyFill="1" applyBorder="1" applyAlignment="1">
      <alignment horizontal="center" vertical="center" textRotation="90"/>
    </xf>
    <xf numFmtId="0" fontId="4" fillId="0" borderId="3"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9" fillId="0" borderId="0" xfId="0" applyFont="1" applyFill="1"/>
    <xf numFmtId="4" fontId="9" fillId="0" borderId="0" xfId="0" applyNumberFormat="1" applyFont="1" applyFill="1"/>
    <xf numFmtId="0" fontId="8" fillId="0" borderId="20" xfId="0" applyFont="1" applyFill="1" applyBorder="1" applyAlignment="1">
      <alignment horizontal="center" vertical="center" wrapText="1"/>
    </xf>
    <xf numFmtId="0" fontId="8" fillId="0" borderId="20" xfId="0" applyFont="1" applyFill="1" applyBorder="1" applyAlignment="1">
      <alignment horizontal="center" vertical="center"/>
    </xf>
    <xf numFmtId="2" fontId="8" fillId="0" borderId="20" xfId="0" applyNumberFormat="1" applyFont="1" applyFill="1" applyBorder="1" applyAlignment="1">
      <alignment horizontal="center" vertical="center" wrapText="1"/>
    </xf>
    <xf numFmtId="0" fontId="8" fillId="0" borderId="0" xfId="0" applyFont="1" applyFill="1"/>
    <xf numFmtId="4" fontId="8" fillId="0" borderId="0" xfId="0" applyNumberFormat="1" applyFont="1" applyFill="1"/>
    <xf numFmtId="0" fontId="8" fillId="0" borderId="4" xfId="0" applyFont="1" applyFill="1" applyBorder="1" applyAlignment="1">
      <alignment horizontal="center" vertical="center" wrapText="1"/>
    </xf>
    <xf numFmtId="0" fontId="8" fillId="0" borderId="4" xfId="0" applyFont="1" applyFill="1" applyBorder="1" applyAlignment="1">
      <alignment horizontal="center" vertical="center"/>
    </xf>
    <xf numFmtId="1" fontId="8" fillId="0" borderId="4"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4" fontId="8" fillId="0" borderId="4" xfId="0" applyNumberFormat="1" applyFont="1" applyFill="1" applyBorder="1" applyAlignment="1">
      <alignment horizontal="center" vertical="center"/>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4" fontId="8"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0" fillId="0" borderId="1" xfId="0" applyFont="1" applyFill="1" applyBorder="1" applyAlignment="1">
      <alignment horizontal="center" vertical="center"/>
    </xf>
    <xf numFmtId="4" fontId="10" fillId="0" borderId="1" xfId="0" applyNumberFormat="1" applyFont="1" applyFill="1" applyBorder="1" applyAlignment="1">
      <alignment horizontal="center" vertical="center"/>
    </xf>
    <xf numFmtId="0" fontId="10" fillId="0" borderId="0" xfId="0" applyFont="1" applyFill="1"/>
    <xf numFmtId="4" fontId="10" fillId="0" borderId="0" xfId="0" applyNumberFormat="1" applyFont="1" applyFill="1"/>
    <xf numFmtId="0" fontId="8" fillId="0" borderId="3" xfId="0" applyFont="1" applyFill="1" applyBorder="1" applyAlignment="1">
      <alignment vertical="center" wrapText="1"/>
    </xf>
    <xf numFmtId="0" fontId="8" fillId="0" borderId="3" xfId="0"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8" fillId="2" borderId="0" xfId="0" applyFont="1" applyFill="1"/>
    <xf numFmtId="4" fontId="8" fillId="2" borderId="0" xfId="0" applyNumberFormat="1" applyFont="1" applyFill="1"/>
    <xf numFmtId="4" fontId="13" fillId="0" borderId="0" xfId="0" applyNumberFormat="1" applyFont="1" applyAlignment="1">
      <alignment vertical="center"/>
    </xf>
    <xf numFmtId="4" fontId="13" fillId="0" borderId="0" xfId="0" applyNumberFormat="1" applyFont="1" applyFill="1" applyAlignment="1">
      <alignment vertical="center"/>
    </xf>
    <xf numFmtId="0" fontId="10" fillId="3" borderId="0" xfId="0" applyFont="1" applyFill="1"/>
    <xf numFmtId="0" fontId="8" fillId="3" borderId="0" xfId="0" applyFont="1" applyFill="1"/>
    <xf numFmtId="0" fontId="10" fillId="2" borderId="0" xfId="0" applyFont="1" applyFill="1"/>
    <xf numFmtId="0" fontId="8" fillId="0" borderId="3" xfId="0" applyFont="1" applyFill="1" applyBorder="1" applyAlignment="1">
      <alignment horizontal="center" vertical="center"/>
    </xf>
    <xf numFmtId="0" fontId="8" fillId="0" borderId="0" xfId="0" applyFont="1" applyFill="1" applyAlignment="1">
      <alignment horizontal="center" vertical="center" wrapText="1"/>
    </xf>
    <xf numFmtId="49" fontId="8" fillId="0"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4" fontId="13" fillId="2" borderId="0" xfId="0" applyNumberFormat="1" applyFont="1" applyFill="1" applyAlignment="1">
      <alignment vertical="center"/>
    </xf>
    <xf numFmtId="4" fontId="8" fillId="0" borderId="1" xfId="0" applyNumberFormat="1" applyFont="1" applyFill="1" applyBorder="1" applyAlignment="1">
      <alignment horizontal="center"/>
    </xf>
    <xf numFmtId="4" fontId="8" fillId="0" borderId="3" xfId="0" applyNumberFormat="1" applyFont="1" applyFill="1" applyBorder="1" applyAlignment="1">
      <alignment horizontal="center" vertical="center"/>
    </xf>
    <xf numFmtId="2" fontId="9" fillId="0" borderId="0" xfId="0" applyNumberFormat="1" applyFont="1" applyFill="1"/>
    <xf numFmtId="0" fontId="9" fillId="0" borderId="0" xfId="0" applyFont="1" applyFill="1" applyAlignment="1">
      <alignment wrapText="1"/>
    </xf>
    <xf numFmtId="0" fontId="9" fillId="0" borderId="0" xfId="0" applyFont="1" applyFill="1" applyBorder="1"/>
    <xf numFmtId="0" fontId="8" fillId="0" borderId="0" xfId="0" applyFont="1" applyFill="1" applyBorder="1" applyAlignment="1">
      <alignment horizontal="left" wrapText="1"/>
    </xf>
    <xf numFmtId="0" fontId="8" fillId="0" borderId="0" xfId="0" applyFont="1" applyFill="1" applyBorder="1" applyAlignment="1">
      <alignment horizontal="center" wrapText="1"/>
    </xf>
    <xf numFmtId="0" fontId="9" fillId="0" borderId="0" xfId="0" applyFont="1" applyFill="1" applyAlignment="1">
      <alignment horizontal="left"/>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4" fontId="8" fillId="0" borderId="3" xfId="0" applyNumberFormat="1" applyFont="1" applyFill="1" applyBorder="1" applyAlignment="1">
      <alignment horizontal="center" vertical="center" wrapText="1"/>
    </xf>
    <xf numFmtId="4" fontId="8" fillId="0" borderId="4" xfId="0" applyNumberFormat="1"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2" xfId="0" applyFont="1" applyFill="1" applyBorder="1" applyAlignment="1">
      <alignment horizontal="center" vertical="center"/>
    </xf>
    <xf numFmtId="0" fontId="7" fillId="0" borderId="0" xfId="0" applyFont="1" applyFill="1" applyBorder="1" applyAlignment="1">
      <alignment horizontal="center" vertical="center"/>
    </xf>
    <xf numFmtId="0" fontId="16" fillId="0" borderId="0" xfId="0" applyFont="1" applyFill="1" applyAlignment="1">
      <alignment vertical="top"/>
    </xf>
    <xf numFmtId="4" fontId="16" fillId="0" borderId="0" xfId="0" applyNumberFormat="1" applyFont="1" applyFill="1" applyAlignment="1">
      <alignment vertical="top"/>
    </xf>
    <xf numFmtId="0" fontId="14" fillId="0" borderId="21" xfId="0" applyFont="1" applyFill="1" applyBorder="1" applyAlignment="1">
      <alignment horizontal="left" vertical="top" wrapText="1"/>
    </xf>
    <xf numFmtId="0" fontId="15" fillId="0" borderId="21" xfId="0" applyFont="1" applyFill="1" applyBorder="1" applyAlignment="1">
      <alignment horizontal="left" vertical="top" wrapText="1"/>
    </xf>
    <xf numFmtId="0" fontId="17" fillId="0" borderId="5"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2" xfId="0" applyFont="1" applyFill="1" applyBorder="1" applyAlignment="1">
      <alignment horizontal="center" vertical="center" wrapText="1"/>
    </xf>
  </cellXfs>
  <cellStyles count="3">
    <cellStyle name="Normal" xfId="0" builtinId="0"/>
    <cellStyle name="Normal 2" xfId="2"/>
    <cellStyle name="Normal 3" xfId="1"/>
  </cellStyles>
  <dxfs count="0"/>
  <tableStyles count="0" defaultTableStyle="TableStyleMedium2" defaultPivotStyle="PivotStyleLight16"/>
  <colors>
    <mruColors>
      <color rgb="FF9966FF"/>
      <color rgb="FFFF6699"/>
      <color rgb="FFFF5050"/>
      <color rgb="FF99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371"/>
  <sheetViews>
    <sheetView tabSelected="1" view="pageBreakPreview" topLeftCell="A2" zoomScale="97" zoomScaleNormal="100" zoomScaleSheetLayoutView="100" workbookViewId="0">
      <selection activeCell="A3" sqref="A3:O3"/>
    </sheetView>
  </sheetViews>
  <sheetFormatPr defaultColWidth="9.109375" defaultRowHeight="13.2"/>
  <cols>
    <col min="1" max="1" width="5.88671875" style="26" customWidth="1"/>
    <col min="2" max="2" width="11.109375" style="26" customWidth="1"/>
    <col min="3" max="3" width="17.33203125" style="26" customWidth="1"/>
    <col min="4" max="4" width="53.6640625" style="66" customWidth="1"/>
    <col min="5" max="5" width="11.88671875" style="66" customWidth="1"/>
    <col min="6" max="6" width="10" style="66" customWidth="1"/>
    <col min="7" max="7" width="11" style="66" bestFit="1" customWidth="1"/>
    <col min="8" max="8" width="18.33203125" style="66" customWidth="1"/>
    <col min="9" max="9" width="11.109375" style="26" customWidth="1"/>
    <col min="10" max="10" width="12" style="26" customWidth="1"/>
    <col min="11" max="11" width="13.33203125" style="26" customWidth="1"/>
    <col min="12" max="12" width="13.6640625" style="66" customWidth="1"/>
    <col min="13" max="13" width="13.44140625" style="65" customWidth="1"/>
    <col min="14" max="14" width="14.5546875" style="65" customWidth="1"/>
    <col min="15" max="15" width="16.44140625" style="65" customWidth="1"/>
    <col min="16" max="16" width="9.109375" style="26" customWidth="1"/>
    <col min="17" max="17" width="17.44140625" style="27" customWidth="1"/>
    <col min="18" max="16384" width="9.109375" style="26"/>
  </cols>
  <sheetData>
    <row r="1" spans="1:17" ht="15" hidden="1" customHeight="1">
      <c r="A1" s="72" t="s">
        <v>514</v>
      </c>
      <c r="B1" s="72"/>
      <c r="C1" s="72"/>
      <c r="D1" s="72"/>
      <c r="E1" s="72"/>
      <c r="F1" s="72"/>
      <c r="G1" s="72"/>
      <c r="H1" s="72"/>
      <c r="I1" s="72"/>
      <c r="J1" s="72"/>
      <c r="K1" s="72"/>
      <c r="L1" s="72"/>
      <c r="M1" s="72"/>
      <c r="N1" s="72"/>
      <c r="O1" s="72"/>
    </row>
    <row r="2" spans="1:17" s="87" customFormat="1" ht="23.4" customHeight="1" thickBot="1">
      <c r="A2" s="89" t="s">
        <v>577</v>
      </c>
      <c r="B2" s="90"/>
      <c r="C2" s="90"/>
      <c r="D2" s="90"/>
      <c r="E2" s="90"/>
      <c r="F2" s="90"/>
      <c r="G2" s="90"/>
      <c r="H2" s="90"/>
      <c r="I2" s="90"/>
      <c r="J2" s="90"/>
      <c r="K2" s="90"/>
      <c r="L2" s="90"/>
      <c r="M2" s="90"/>
      <c r="N2" s="90"/>
      <c r="O2" s="90"/>
      <c r="Q2" s="88"/>
    </row>
    <row r="3" spans="1:17" ht="67.2" customHeight="1" thickBot="1">
      <c r="A3" s="91" t="s">
        <v>518</v>
      </c>
      <c r="B3" s="92"/>
      <c r="C3" s="92"/>
      <c r="D3" s="92"/>
      <c r="E3" s="92"/>
      <c r="F3" s="92"/>
      <c r="G3" s="92"/>
      <c r="H3" s="92"/>
      <c r="I3" s="92"/>
      <c r="J3" s="92"/>
      <c r="K3" s="92"/>
      <c r="L3" s="92"/>
      <c r="M3" s="92"/>
      <c r="N3" s="92"/>
      <c r="O3" s="93"/>
    </row>
    <row r="4" spans="1:17" s="31" customFormat="1" ht="113.25" customHeight="1" thickBot="1">
      <c r="A4" s="28" t="s">
        <v>513</v>
      </c>
      <c r="B4" s="29" t="s">
        <v>0</v>
      </c>
      <c r="C4" s="28" t="s">
        <v>519</v>
      </c>
      <c r="D4" s="28" t="s">
        <v>522</v>
      </c>
      <c r="E4" s="28" t="s">
        <v>523</v>
      </c>
      <c r="F4" s="28" t="s">
        <v>3</v>
      </c>
      <c r="G4" s="28" t="s">
        <v>9</v>
      </c>
      <c r="H4" s="28" t="s">
        <v>524</v>
      </c>
      <c r="I4" s="28" t="s">
        <v>525</v>
      </c>
      <c r="J4" s="28" t="s">
        <v>526</v>
      </c>
      <c r="K4" s="28" t="s">
        <v>527</v>
      </c>
      <c r="L4" s="28" t="s">
        <v>528</v>
      </c>
      <c r="M4" s="30" t="s">
        <v>529</v>
      </c>
      <c r="N4" s="30" t="s">
        <v>530</v>
      </c>
      <c r="O4" s="30" t="s">
        <v>531</v>
      </c>
      <c r="Q4" s="32"/>
    </row>
    <row r="5" spans="1:17" s="31" customFormat="1">
      <c r="A5" s="33">
        <v>0</v>
      </c>
      <c r="B5" s="34">
        <v>1</v>
      </c>
      <c r="C5" s="33">
        <v>2</v>
      </c>
      <c r="D5" s="33">
        <v>3</v>
      </c>
      <c r="E5" s="33">
        <v>4</v>
      </c>
      <c r="F5" s="33">
        <v>5</v>
      </c>
      <c r="G5" s="33">
        <v>6</v>
      </c>
      <c r="H5" s="33">
        <v>7</v>
      </c>
      <c r="I5" s="33">
        <v>8</v>
      </c>
      <c r="J5" s="33">
        <v>9</v>
      </c>
      <c r="K5" s="33">
        <v>10</v>
      </c>
      <c r="L5" s="33">
        <v>11</v>
      </c>
      <c r="M5" s="35">
        <v>12</v>
      </c>
      <c r="N5" s="35">
        <v>13</v>
      </c>
      <c r="O5" s="35">
        <v>14</v>
      </c>
      <c r="Q5" s="32"/>
    </row>
    <row r="6" spans="1:17" s="31" customFormat="1" ht="39.75" customHeight="1">
      <c r="A6" s="34">
        <v>1</v>
      </c>
      <c r="B6" s="34" t="s">
        <v>535</v>
      </c>
      <c r="C6" s="33" t="s">
        <v>536</v>
      </c>
      <c r="D6" s="36" t="s">
        <v>520</v>
      </c>
      <c r="E6" s="33" t="s">
        <v>12</v>
      </c>
      <c r="F6" s="33">
        <v>51438</v>
      </c>
      <c r="G6" s="33">
        <v>51438</v>
      </c>
      <c r="H6" s="33" t="s">
        <v>77</v>
      </c>
      <c r="I6" s="34">
        <v>5575</v>
      </c>
      <c r="J6" s="34">
        <v>17</v>
      </c>
      <c r="K6" s="34" t="s">
        <v>521</v>
      </c>
      <c r="L6" s="33" t="s">
        <v>12</v>
      </c>
      <c r="M6" s="37">
        <v>851.11</v>
      </c>
      <c r="N6" s="37" t="s">
        <v>12</v>
      </c>
      <c r="O6" s="37">
        <v>851.11</v>
      </c>
      <c r="Q6" s="32"/>
    </row>
    <row r="7" spans="1:17" s="31" customFormat="1" ht="45" customHeight="1">
      <c r="A7" s="34">
        <v>2</v>
      </c>
      <c r="B7" s="34" t="s">
        <v>535</v>
      </c>
      <c r="C7" s="33" t="s">
        <v>536</v>
      </c>
      <c r="D7" s="38" t="s">
        <v>532</v>
      </c>
      <c r="E7" s="39" t="s">
        <v>12</v>
      </c>
      <c r="F7" s="39">
        <v>51174</v>
      </c>
      <c r="G7" s="39">
        <v>51174</v>
      </c>
      <c r="H7" s="39" t="s">
        <v>77</v>
      </c>
      <c r="I7" s="40">
        <v>5575</v>
      </c>
      <c r="J7" s="40">
        <v>9</v>
      </c>
      <c r="K7" s="34" t="s">
        <v>521</v>
      </c>
      <c r="L7" s="33" t="s">
        <v>12</v>
      </c>
      <c r="M7" s="41">
        <v>450.59</v>
      </c>
      <c r="N7" s="37" t="s">
        <v>12</v>
      </c>
      <c r="O7" s="41">
        <v>450.59</v>
      </c>
      <c r="Q7" s="32"/>
    </row>
    <row r="8" spans="1:17" s="31" customFormat="1" ht="27.75" customHeight="1">
      <c r="A8" s="34">
        <v>3</v>
      </c>
      <c r="B8" s="34" t="s">
        <v>535</v>
      </c>
      <c r="C8" s="34" t="s">
        <v>537</v>
      </c>
      <c r="D8" s="39" t="s">
        <v>534</v>
      </c>
      <c r="E8" s="39" t="s">
        <v>66</v>
      </c>
      <c r="F8" s="39" t="s">
        <v>12</v>
      </c>
      <c r="G8" s="39">
        <v>934</v>
      </c>
      <c r="H8" s="39" t="s">
        <v>77</v>
      </c>
      <c r="I8" s="40">
        <v>29230</v>
      </c>
      <c r="J8" s="40">
        <v>133</v>
      </c>
      <c r="K8" s="34" t="s">
        <v>521</v>
      </c>
      <c r="L8" s="33" t="s">
        <v>12</v>
      </c>
      <c r="M8" s="41">
        <v>4714.33</v>
      </c>
      <c r="N8" s="37" t="s">
        <v>12</v>
      </c>
      <c r="O8" s="41">
        <v>4714.33</v>
      </c>
      <c r="Q8" s="32"/>
    </row>
    <row r="9" spans="1:17" s="31" customFormat="1" ht="27.75" customHeight="1">
      <c r="A9" s="34">
        <v>4</v>
      </c>
      <c r="B9" s="34" t="s">
        <v>535</v>
      </c>
      <c r="C9" s="34" t="s">
        <v>537</v>
      </c>
      <c r="D9" s="39" t="s">
        <v>534</v>
      </c>
      <c r="E9" s="39" t="s">
        <v>67</v>
      </c>
      <c r="F9" s="39" t="s">
        <v>12</v>
      </c>
      <c r="G9" s="39" t="s">
        <v>12</v>
      </c>
      <c r="H9" s="42" t="s">
        <v>12</v>
      </c>
      <c r="I9" s="43"/>
      <c r="J9" s="40">
        <v>58</v>
      </c>
      <c r="K9" s="34" t="s">
        <v>521</v>
      </c>
      <c r="L9" s="33" t="s">
        <v>12</v>
      </c>
      <c r="M9" s="41">
        <v>2055.87</v>
      </c>
      <c r="N9" s="37" t="s">
        <v>12</v>
      </c>
      <c r="O9" s="41">
        <v>2055.87</v>
      </c>
      <c r="Q9" s="32"/>
    </row>
    <row r="10" spans="1:17" s="31" customFormat="1" ht="28.5" customHeight="1">
      <c r="A10" s="34">
        <v>5</v>
      </c>
      <c r="B10" s="34" t="s">
        <v>535</v>
      </c>
      <c r="C10" s="34" t="s">
        <v>537</v>
      </c>
      <c r="D10" s="39" t="s">
        <v>534</v>
      </c>
      <c r="E10" s="39" t="s">
        <v>12</v>
      </c>
      <c r="F10" s="39">
        <v>100042</v>
      </c>
      <c r="G10" s="39">
        <v>100042</v>
      </c>
      <c r="H10" s="39" t="s">
        <v>77</v>
      </c>
      <c r="I10" s="40">
        <v>29230</v>
      </c>
      <c r="J10" s="40">
        <v>50</v>
      </c>
      <c r="K10" s="34" t="s">
        <v>521</v>
      </c>
      <c r="L10" s="33" t="s">
        <v>12</v>
      </c>
      <c r="M10" s="41">
        <v>1772.31</v>
      </c>
      <c r="N10" s="37" t="s">
        <v>12</v>
      </c>
      <c r="O10" s="41">
        <v>1772.31</v>
      </c>
      <c r="Q10" s="32"/>
    </row>
    <row r="11" spans="1:17" s="31" customFormat="1" ht="35.25" customHeight="1">
      <c r="A11" s="34">
        <v>6</v>
      </c>
      <c r="B11" s="34" t="s">
        <v>535</v>
      </c>
      <c r="C11" s="34" t="s">
        <v>537</v>
      </c>
      <c r="D11" s="39" t="s">
        <v>217</v>
      </c>
      <c r="E11" s="39" t="s">
        <v>218</v>
      </c>
      <c r="F11" s="38" t="s">
        <v>12</v>
      </c>
      <c r="G11" s="39">
        <v>101721</v>
      </c>
      <c r="H11" s="39" t="s">
        <v>533</v>
      </c>
      <c r="I11" s="40">
        <v>17264</v>
      </c>
      <c r="J11" s="40">
        <v>652</v>
      </c>
      <c r="K11" s="34" t="s">
        <v>521</v>
      </c>
      <c r="L11" s="33" t="s">
        <v>12</v>
      </c>
      <c r="M11" s="41">
        <v>24216.3</v>
      </c>
      <c r="N11" s="37" t="s">
        <v>12</v>
      </c>
      <c r="O11" s="41">
        <v>24216.3</v>
      </c>
      <c r="Q11" s="32"/>
    </row>
    <row r="12" spans="1:17" s="31" customFormat="1" ht="132" customHeight="1">
      <c r="A12" s="34">
        <v>7</v>
      </c>
      <c r="B12" s="34" t="s">
        <v>535</v>
      </c>
      <c r="C12" s="34" t="s">
        <v>537</v>
      </c>
      <c r="D12" s="39" t="s">
        <v>328</v>
      </c>
      <c r="E12" s="39" t="s">
        <v>20</v>
      </c>
      <c r="F12" s="39"/>
      <c r="G12" s="39">
        <v>936</v>
      </c>
      <c r="H12" s="39" t="s">
        <v>77</v>
      </c>
      <c r="I12" s="40">
        <v>12946</v>
      </c>
      <c r="J12" s="40">
        <v>3221</v>
      </c>
      <c r="K12" s="34" t="s">
        <v>521</v>
      </c>
      <c r="L12" s="40" t="s">
        <v>279</v>
      </c>
      <c r="M12" s="41">
        <v>124082.39</v>
      </c>
      <c r="N12" s="41">
        <v>555</v>
      </c>
      <c r="O12" s="41">
        <f t="shared" ref="O12:O70" si="0">M12+N12</f>
        <v>124637.39</v>
      </c>
      <c r="Q12" s="32"/>
    </row>
    <row r="13" spans="1:17" s="31" customFormat="1" ht="28.5" customHeight="1">
      <c r="A13" s="34">
        <v>8</v>
      </c>
      <c r="B13" s="34" t="s">
        <v>535</v>
      </c>
      <c r="C13" s="34" t="s">
        <v>537</v>
      </c>
      <c r="D13" s="39" t="s">
        <v>81</v>
      </c>
      <c r="E13" s="39" t="s">
        <v>12</v>
      </c>
      <c r="F13" s="39">
        <v>101490</v>
      </c>
      <c r="G13" s="39">
        <v>101490</v>
      </c>
      <c r="H13" s="39" t="s">
        <v>77</v>
      </c>
      <c r="I13" s="40">
        <v>5800</v>
      </c>
      <c r="J13" s="40">
        <v>1018</v>
      </c>
      <c r="K13" s="34" t="s">
        <v>521</v>
      </c>
      <c r="L13" s="39" t="s">
        <v>12</v>
      </c>
      <c r="M13" s="41">
        <v>46143.48</v>
      </c>
      <c r="N13" s="41"/>
      <c r="O13" s="41">
        <f t="shared" si="0"/>
        <v>46143.48</v>
      </c>
      <c r="Q13" s="32"/>
    </row>
    <row r="14" spans="1:17" s="31" customFormat="1" ht="29.25" customHeight="1">
      <c r="A14" s="34">
        <v>9</v>
      </c>
      <c r="B14" s="34" t="s">
        <v>535</v>
      </c>
      <c r="C14" s="34" t="s">
        <v>537</v>
      </c>
      <c r="D14" s="39" t="s">
        <v>176</v>
      </c>
      <c r="E14" s="39" t="s">
        <v>12</v>
      </c>
      <c r="F14" s="39">
        <v>100355</v>
      </c>
      <c r="G14" s="39">
        <v>100355</v>
      </c>
      <c r="H14" s="39" t="s">
        <v>77</v>
      </c>
      <c r="I14" s="39">
        <v>5000</v>
      </c>
      <c r="J14" s="40">
        <v>1921</v>
      </c>
      <c r="K14" s="34" t="s">
        <v>521</v>
      </c>
      <c r="L14" s="39" t="s">
        <v>12</v>
      </c>
      <c r="M14" s="41">
        <v>90863.3</v>
      </c>
      <c r="N14" s="41"/>
      <c r="O14" s="41">
        <f t="shared" si="0"/>
        <v>90863.3</v>
      </c>
      <c r="Q14" s="32"/>
    </row>
    <row r="15" spans="1:17" s="31" customFormat="1" ht="26.25" customHeight="1">
      <c r="A15" s="34">
        <v>10</v>
      </c>
      <c r="B15" s="34" t="s">
        <v>535</v>
      </c>
      <c r="C15" s="34" t="s">
        <v>537</v>
      </c>
      <c r="D15" s="39" t="s">
        <v>82</v>
      </c>
      <c r="E15" s="39" t="s">
        <v>12</v>
      </c>
      <c r="F15" s="39">
        <v>104341</v>
      </c>
      <c r="G15" s="39">
        <v>104341</v>
      </c>
      <c r="H15" s="39" t="s">
        <v>77</v>
      </c>
      <c r="I15" s="40">
        <v>5755</v>
      </c>
      <c r="J15" s="40">
        <v>862</v>
      </c>
      <c r="K15" s="34" t="s">
        <v>521</v>
      </c>
      <c r="L15" s="39" t="s">
        <v>12</v>
      </c>
      <c r="M15" s="41">
        <v>39155.47</v>
      </c>
      <c r="N15" s="41"/>
      <c r="O15" s="41">
        <f t="shared" si="0"/>
        <v>39155.47</v>
      </c>
      <c r="Q15" s="32"/>
    </row>
    <row r="16" spans="1:17" s="31" customFormat="1" ht="30.75" customHeight="1">
      <c r="A16" s="34">
        <v>11</v>
      </c>
      <c r="B16" s="34" t="s">
        <v>535</v>
      </c>
      <c r="C16" s="34" t="s">
        <v>537</v>
      </c>
      <c r="D16" s="39" t="s">
        <v>83</v>
      </c>
      <c r="E16" s="39" t="s">
        <v>12</v>
      </c>
      <c r="F16" s="39">
        <v>104056</v>
      </c>
      <c r="G16" s="39">
        <v>104056</v>
      </c>
      <c r="H16" s="39" t="s">
        <v>77</v>
      </c>
      <c r="I16" s="40">
        <v>2877</v>
      </c>
      <c r="J16" s="40">
        <v>368</v>
      </c>
      <c r="K16" s="34" t="s">
        <v>521</v>
      </c>
      <c r="L16" s="39" t="s">
        <v>12</v>
      </c>
      <c r="M16" s="41">
        <v>21289.64</v>
      </c>
      <c r="N16" s="41"/>
      <c r="O16" s="41">
        <f t="shared" si="0"/>
        <v>21289.64</v>
      </c>
      <c r="Q16" s="32"/>
    </row>
    <row r="17" spans="1:17" s="31" customFormat="1" ht="31.5" customHeight="1">
      <c r="A17" s="34">
        <v>12</v>
      </c>
      <c r="B17" s="34" t="s">
        <v>535</v>
      </c>
      <c r="C17" s="34" t="s">
        <v>537</v>
      </c>
      <c r="D17" s="39" t="s">
        <v>84</v>
      </c>
      <c r="E17" s="39" t="s">
        <v>12</v>
      </c>
      <c r="F17" s="39">
        <v>104343</v>
      </c>
      <c r="G17" s="39">
        <v>104343</v>
      </c>
      <c r="H17" s="39" t="s">
        <v>77</v>
      </c>
      <c r="I17" s="40">
        <v>2877</v>
      </c>
      <c r="J17" s="40">
        <v>339</v>
      </c>
      <c r="K17" s="34" t="s">
        <v>521</v>
      </c>
      <c r="L17" s="39" t="s">
        <v>12</v>
      </c>
      <c r="M17" s="41">
        <v>19611.919999999998</v>
      </c>
      <c r="N17" s="41"/>
      <c r="O17" s="41">
        <f t="shared" si="0"/>
        <v>19611.919999999998</v>
      </c>
      <c r="Q17" s="32"/>
    </row>
    <row r="18" spans="1:17" s="31" customFormat="1" ht="34.5" customHeight="1">
      <c r="A18" s="34">
        <v>13</v>
      </c>
      <c r="B18" s="34" t="s">
        <v>535</v>
      </c>
      <c r="C18" s="34" t="s">
        <v>537</v>
      </c>
      <c r="D18" s="39" t="s">
        <v>86</v>
      </c>
      <c r="E18" s="39" t="s">
        <v>12</v>
      </c>
      <c r="F18" s="39">
        <v>100356</v>
      </c>
      <c r="G18" s="39">
        <v>1000356</v>
      </c>
      <c r="H18" s="39" t="s">
        <v>77</v>
      </c>
      <c r="I18" s="40">
        <v>5000</v>
      </c>
      <c r="J18" s="40">
        <v>785</v>
      </c>
      <c r="K18" s="40" t="s">
        <v>542</v>
      </c>
      <c r="L18" s="39" t="s">
        <v>12</v>
      </c>
      <c r="M18" s="41">
        <v>1805.5</v>
      </c>
      <c r="N18" s="41"/>
      <c r="O18" s="41">
        <v>1727</v>
      </c>
      <c r="Q18" s="32"/>
    </row>
    <row r="19" spans="1:17" s="31" customFormat="1" ht="48.75" customHeight="1">
      <c r="A19" s="34">
        <v>14</v>
      </c>
      <c r="B19" s="34" t="s">
        <v>535</v>
      </c>
      <c r="C19" s="34" t="s">
        <v>537</v>
      </c>
      <c r="D19" s="39" t="s">
        <v>87</v>
      </c>
      <c r="E19" s="39" t="s">
        <v>12</v>
      </c>
      <c r="F19" s="39">
        <v>105869</v>
      </c>
      <c r="G19" s="39">
        <v>105869</v>
      </c>
      <c r="H19" s="39" t="s">
        <v>77</v>
      </c>
      <c r="I19" s="40">
        <v>17219</v>
      </c>
      <c r="J19" s="40">
        <v>1377</v>
      </c>
      <c r="K19" s="40" t="s">
        <v>543</v>
      </c>
      <c r="L19" s="39" t="s">
        <v>12</v>
      </c>
      <c r="M19" s="41">
        <v>51158.84</v>
      </c>
      <c r="N19" s="41"/>
      <c r="O19" s="41">
        <f t="shared" si="0"/>
        <v>51158.84</v>
      </c>
      <c r="Q19" s="32"/>
    </row>
    <row r="20" spans="1:17" s="31" customFormat="1" ht="61.5" customHeight="1">
      <c r="A20" s="34">
        <v>15</v>
      </c>
      <c r="B20" s="34" t="s">
        <v>535</v>
      </c>
      <c r="C20" s="34" t="s">
        <v>537</v>
      </c>
      <c r="D20" s="39" t="s">
        <v>540</v>
      </c>
      <c r="E20" s="39" t="s">
        <v>22</v>
      </c>
      <c r="F20" s="39" t="s">
        <v>12</v>
      </c>
      <c r="G20" s="39">
        <v>932</v>
      </c>
      <c r="H20" s="39" t="s">
        <v>77</v>
      </c>
      <c r="I20" s="40">
        <v>22</v>
      </c>
      <c r="J20" s="40">
        <v>22</v>
      </c>
      <c r="K20" s="40" t="s">
        <v>543</v>
      </c>
      <c r="L20" s="39" t="s">
        <v>12</v>
      </c>
      <c r="M20" s="41">
        <v>1272.75</v>
      </c>
      <c r="N20" s="41"/>
      <c r="O20" s="41">
        <f t="shared" si="0"/>
        <v>1272.75</v>
      </c>
      <c r="Q20" s="32"/>
    </row>
    <row r="21" spans="1:17" s="31" customFormat="1" ht="37.5" customHeight="1">
      <c r="A21" s="34">
        <v>16</v>
      </c>
      <c r="B21" s="34" t="s">
        <v>535</v>
      </c>
      <c r="C21" s="34" t="s">
        <v>537</v>
      </c>
      <c r="D21" s="39" t="s">
        <v>175</v>
      </c>
      <c r="E21" s="39" t="s">
        <v>12</v>
      </c>
      <c r="F21" s="39">
        <v>156</v>
      </c>
      <c r="G21" s="39">
        <v>102746</v>
      </c>
      <c r="H21" s="39" t="s">
        <v>533</v>
      </c>
      <c r="I21" s="40">
        <v>11422</v>
      </c>
      <c r="J21" s="40">
        <v>266</v>
      </c>
      <c r="K21" s="40" t="s">
        <v>543</v>
      </c>
      <c r="L21" s="39" t="s">
        <v>12</v>
      </c>
      <c r="M21" s="41">
        <v>10443.120000000001</v>
      </c>
      <c r="N21" s="41"/>
      <c r="O21" s="41">
        <f t="shared" si="0"/>
        <v>10443.120000000001</v>
      </c>
      <c r="Q21" s="32"/>
    </row>
    <row r="22" spans="1:17" s="31" customFormat="1">
      <c r="A22" s="34">
        <v>17</v>
      </c>
      <c r="B22" s="34" t="s">
        <v>535</v>
      </c>
      <c r="C22" s="34" t="s">
        <v>537</v>
      </c>
      <c r="D22" s="39" t="s">
        <v>541</v>
      </c>
      <c r="E22" s="39">
        <v>1718</v>
      </c>
      <c r="F22" s="39" t="s">
        <v>12</v>
      </c>
      <c r="G22" s="39">
        <v>170</v>
      </c>
      <c r="H22" s="39" t="s">
        <v>77</v>
      </c>
      <c r="I22" s="40">
        <v>9320</v>
      </c>
      <c r="J22" s="40">
        <v>77</v>
      </c>
      <c r="K22" s="40" t="s">
        <v>543</v>
      </c>
      <c r="L22" s="39" t="s">
        <v>12</v>
      </c>
      <c r="M22" s="41">
        <v>3131.72</v>
      </c>
      <c r="N22" s="41"/>
      <c r="O22" s="41">
        <f t="shared" si="0"/>
        <v>3131.72</v>
      </c>
      <c r="Q22" s="32"/>
    </row>
    <row r="23" spans="1:17" s="31" customFormat="1" ht="30.75" customHeight="1">
      <c r="A23" s="34">
        <v>18</v>
      </c>
      <c r="B23" s="34" t="s">
        <v>535</v>
      </c>
      <c r="C23" s="34" t="s">
        <v>537</v>
      </c>
      <c r="D23" s="39" t="s">
        <v>334</v>
      </c>
      <c r="E23" s="39">
        <v>1719</v>
      </c>
      <c r="F23" s="39" t="s">
        <v>12</v>
      </c>
      <c r="G23" s="39">
        <v>103965</v>
      </c>
      <c r="H23" s="39" t="s">
        <v>77</v>
      </c>
      <c r="I23" s="40">
        <v>7984</v>
      </c>
      <c r="J23" s="40">
        <v>313</v>
      </c>
      <c r="K23" s="40" t="s">
        <v>543</v>
      </c>
      <c r="L23" s="39" t="s">
        <v>12</v>
      </c>
      <c r="M23" s="41">
        <v>13132.04</v>
      </c>
      <c r="N23" s="41"/>
      <c r="O23" s="41">
        <f t="shared" si="0"/>
        <v>13132.04</v>
      </c>
      <c r="Q23" s="32"/>
    </row>
    <row r="24" spans="1:17" s="31" customFormat="1" ht="29.25" customHeight="1">
      <c r="A24" s="34">
        <v>19</v>
      </c>
      <c r="B24" s="34" t="s">
        <v>535</v>
      </c>
      <c r="C24" s="34" t="s">
        <v>537</v>
      </c>
      <c r="D24" s="39" t="s">
        <v>89</v>
      </c>
      <c r="E24" s="39" t="s">
        <v>12</v>
      </c>
      <c r="F24" s="39">
        <v>104986</v>
      </c>
      <c r="G24" s="39">
        <v>104986</v>
      </c>
      <c r="H24" s="39" t="s">
        <v>77</v>
      </c>
      <c r="I24" s="40">
        <v>11118</v>
      </c>
      <c r="J24" s="40">
        <v>3</v>
      </c>
      <c r="K24" s="40" t="s">
        <v>543</v>
      </c>
      <c r="L24" s="39" t="s">
        <v>12</v>
      </c>
      <c r="M24" s="41">
        <v>118.29</v>
      </c>
      <c r="N24" s="41"/>
      <c r="O24" s="41">
        <f t="shared" si="0"/>
        <v>118.29</v>
      </c>
      <c r="Q24" s="32"/>
    </row>
    <row r="25" spans="1:17" s="31" customFormat="1" ht="33.75" customHeight="1">
      <c r="A25" s="34">
        <v>20</v>
      </c>
      <c r="B25" s="34" t="s">
        <v>535</v>
      </c>
      <c r="C25" s="34" t="s">
        <v>537</v>
      </c>
      <c r="D25" s="39" t="s">
        <v>89</v>
      </c>
      <c r="E25" s="39" t="s">
        <v>12</v>
      </c>
      <c r="F25" s="39">
        <v>104987</v>
      </c>
      <c r="G25" s="39">
        <v>104987</v>
      </c>
      <c r="H25" s="39" t="s">
        <v>77</v>
      </c>
      <c r="I25" s="40">
        <v>451</v>
      </c>
      <c r="J25" s="40">
        <v>71</v>
      </c>
      <c r="K25" s="40" t="s">
        <v>543</v>
      </c>
      <c r="L25" s="39" t="s">
        <v>12</v>
      </c>
      <c r="M25" s="41">
        <v>27.5</v>
      </c>
      <c r="N25" s="41"/>
      <c r="O25" s="41">
        <f t="shared" si="0"/>
        <v>27.5</v>
      </c>
      <c r="Q25" s="32"/>
    </row>
    <row r="26" spans="1:17" s="31" customFormat="1">
      <c r="A26" s="34">
        <v>21</v>
      </c>
      <c r="B26" s="34" t="s">
        <v>535</v>
      </c>
      <c r="C26" s="34" t="s">
        <v>537</v>
      </c>
      <c r="D26" s="39" t="s">
        <v>90</v>
      </c>
      <c r="E26" s="39" t="s">
        <v>12</v>
      </c>
      <c r="F26" s="39">
        <v>100049</v>
      </c>
      <c r="G26" s="39">
        <v>100049</v>
      </c>
      <c r="H26" s="39" t="s">
        <v>77</v>
      </c>
      <c r="I26" s="40">
        <v>4280</v>
      </c>
      <c r="J26" s="40">
        <v>246</v>
      </c>
      <c r="K26" s="40" t="s">
        <v>542</v>
      </c>
      <c r="L26" s="39" t="s">
        <v>12</v>
      </c>
      <c r="M26" s="41">
        <v>565.79999999999995</v>
      </c>
      <c r="N26" s="41"/>
      <c r="O26" s="41">
        <f t="shared" si="0"/>
        <v>565.79999999999995</v>
      </c>
      <c r="Q26" s="32"/>
    </row>
    <row r="27" spans="1:17" s="31" customFormat="1">
      <c r="A27" s="34">
        <v>22</v>
      </c>
      <c r="B27" s="34" t="s">
        <v>535</v>
      </c>
      <c r="C27" s="34" t="s">
        <v>537</v>
      </c>
      <c r="D27" s="39" t="s">
        <v>335</v>
      </c>
      <c r="E27" s="39" t="s">
        <v>12</v>
      </c>
      <c r="F27" s="39">
        <v>104024</v>
      </c>
      <c r="G27" s="39">
        <v>104024</v>
      </c>
      <c r="H27" s="39" t="s">
        <v>77</v>
      </c>
      <c r="I27" s="40">
        <v>4279</v>
      </c>
      <c r="J27" s="40">
        <v>254</v>
      </c>
      <c r="K27" s="40" t="s">
        <v>543</v>
      </c>
      <c r="L27" s="39" t="s">
        <v>12</v>
      </c>
      <c r="M27" s="41">
        <v>12626.22</v>
      </c>
      <c r="N27" s="41"/>
      <c r="O27" s="41">
        <f t="shared" si="0"/>
        <v>12626.22</v>
      </c>
      <c r="Q27" s="32"/>
    </row>
    <row r="28" spans="1:17" s="31" customFormat="1" ht="28.5" customHeight="1">
      <c r="A28" s="34">
        <v>23</v>
      </c>
      <c r="B28" s="34" t="s">
        <v>535</v>
      </c>
      <c r="C28" s="34" t="s">
        <v>537</v>
      </c>
      <c r="D28" s="39" t="s">
        <v>336</v>
      </c>
      <c r="E28" s="39" t="s">
        <v>12</v>
      </c>
      <c r="F28" s="39">
        <v>101570</v>
      </c>
      <c r="G28" s="39">
        <v>101570</v>
      </c>
      <c r="H28" s="39" t="s">
        <v>77</v>
      </c>
      <c r="I28" s="40">
        <v>4210</v>
      </c>
      <c r="J28" s="40">
        <v>250</v>
      </c>
      <c r="K28" s="40" t="s">
        <v>543</v>
      </c>
      <c r="L28" s="39" t="s">
        <v>12</v>
      </c>
      <c r="M28" s="41">
        <v>12495.84</v>
      </c>
      <c r="N28" s="41"/>
      <c r="O28" s="41">
        <f t="shared" si="0"/>
        <v>12495.84</v>
      </c>
      <c r="Q28" s="32"/>
    </row>
    <row r="29" spans="1:17" s="31" customFormat="1" ht="29.25" customHeight="1">
      <c r="A29" s="34">
        <v>24</v>
      </c>
      <c r="B29" s="34" t="s">
        <v>535</v>
      </c>
      <c r="C29" s="34" t="s">
        <v>537</v>
      </c>
      <c r="D29" s="39" t="s">
        <v>337</v>
      </c>
      <c r="E29" s="39">
        <v>1721</v>
      </c>
      <c r="F29" s="39" t="s">
        <v>12</v>
      </c>
      <c r="G29" s="39">
        <v>677</v>
      </c>
      <c r="H29" s="39" t="s">
        <v>77</v>
      </c>
      <c r="I29" s="40">
        <v>4210</v>
      </c>
      <c r="J29" s="40">
        <v>71</v>
      </c>
      <c r="K29" s="40" t="s">
        <v>543</v>
      </c>
      <c r="L29" s="39" t="s">
        <v>12</v>
      </c>
      <c r="M29" s="41">
        <v>3548.82</v>
      </c>
      <c r="N29" s="41"/>
      <c r="O29" s="41">
        <f t="shared" si="0"/>
        <v>3548.82</v>
      </c>
      <c r="Q29" s="32"/>
    </row>
    <row r="30" spans="1:17" s="31" customFormat="1" ht="33.75" customHeight="1">
      <c r="A30" s="34">
        <v>25</v>
      </c>
      <c r="B30" s="34" t="s">
        <v>535</v>
      </c>
      <c r="C30" s="34" t="s">
        <v>537</v>
      </c>
      <c r="D30" s="39" t="s">
        <v>338</v>
      </c>
      <c r="E30" s="39" t="s">
        <v>219</v>
      </c>
      <c r="F30" s="39" t="s">
        <v>12</v>
      </c>
      <c r="G30" s="39">
        <v>1291</v>
      </c>
      <c r="H30" s="39" t="s">
        <v>77</v>
      </c>
      <c r="I30" s="40">
        <v>2893</v>
      </c>
      <c r="J30" s="40">
        <v>318</v>
      </c>
      <c r="K30" s="40" t="s">
        <v>543</v>
      </c>
      <c r="L30" s="39" t="s">
        <v>12</v>
      </c>
      <c r="M30" s="41">
        <v>18353.32</v>
      </c>
      <c r="N30" s="41"/>
      <c r="O30" s="41">
        <f t="shared" si="0"/>
        <v>18353.32</v>
      </c>
      <c r="Q30" s="32"/>
    </row>
    <row r="31" spans="1:17" s="31" customFormat="1" ht="27" customHeight="1">
      <c r="A31" s="34">
        <v>26</v>
      </c>
      <c r="B31" s="34" t="s">
        <v>535</v>
      </c>
      <c r="C31" s="34" t="s">
        <v>537</v>
      </c>
      <c r="D31" s="39" t="s">
        <v>339</v>
      </c>
      <c r="E31" s="39" t="s">
        <v>220</v>
      </c>
      <c r="F31" s="39" t="s">
        <v>12</v>
      </c>
      <c r="G31" s="39">
        <v>1291</v>
      </c>
      <c r="H31" s="39" t="s">
        <v>77</v>
      </c>
      <c r="I31" s="40">
        <v>5000</v>
      </c>
      <c r="J31" s="40">
        <v>363</v>
      </c>
      <c r="K31" s="40" t="s">
        <v>543</v>
      </c>
      <c r="L31" s="39" t="s">
        <v>12</v>
      </c>
      <c r="M31" s="41">
        <v>17169.900000000001</v>
      </c>
      <c r="N31" s="41"/>
      <c r="O31" s="41">
        <f t="shared" si="0"/>
        <v>17169.900000000001</v>
      </c>
      <c r="Q31" s="32"/>
    </row>
    <row r="32" spans="1:17" s="31" customFormat="1" ht="34.5" customHeight="1">
      <c r="A32" s="34">
        <v>27</v>
      </c>
      <c r="B32" s="34" t="s">
        <v>535</v>
      </c>
      <c r="C32" s="34" t="s">
        <v>537</v>
      </c>
      <c r="D32" s="39" t="s">
        <v>340</v>
      </c>
      <c r="E32" s="39" t="s">
        <v>221</v>
      </c>
      <c r="F32" s="39" t="s">
        <v>12</v>
      </c>
      <c r="G32" s="39">
        <v>100172</v>
      </c>
      <c r="H32" s="39" t="s">
        <v>77</v>
      </c>
      <c r="I32" s="40">
        <v>5000</v>
      </c>
      <c r="J32" s="40">
        <v>307</v>
      </c>
      <c r="K32" s="40" t="s">
        <v>543</v>
      </c>
      <c r="L32" s="39" t="s">
        <v>12</v>
      </c>
      <c r="M32" s="41">
        <v>14521.1</v>
      </c>
      <c r="N32" s="41"/>
      <c r="O32" s="41">
        <f t="shared" si="0"/>
        <v>14521.1</v>
      </c>
      <c r="Q32" s="32"/>
    </row>
    <row r="33" spans="1:17" s="31" customFormat="1" ht="44.25" customHeight="1">
      <c r="A33" s="34">
        <v>28</v>
      </c>
      <c r="B33" s="34" t="s">
        <v>535</v>
      </c>
      <c r="C33" s="34" t="s">
        <v>537</v>
      </c>
      <c r="D33" s="39" t="s">
        <v>341</v>
      </c>
      <c r="E33" s="39" t="s">
        <v>222</v>
      </c>
      <c r="F33" s="39" t="s">
        <v>12</v>
      </c>
      <c r="G33" s="39">
        <v>106162</v>
      </c>
      <c r="H33" s="39" t="s">
        <v>77</v>
      </c>
      <c r="I33" s="40">
        <v>19646</v>
      </c>
      <c r="J33" s="40">
        <v>1205</v>
      </c>
      <c r="K33" s="40" t="s">
        <v>543</v>
      </c>
      <c r="L33" s="39" t="s">
        <v>12</v>
      </c>
      <c r="M33" s="41">
        <v>44150.5</v>
      </c>
      <c r="N33" s="41"/>
      <c r="O33" s="41">
        <f t="shared" si="0"/>
        <v>44150.5</v>
      </c>
      <c r="Q33" s="32"/>
    </row>
    <row r="34" spans="1:17" s="31" customFormat="1" ht="34.5" customHeight="1">
      <c r="A34" s="34">
        <v>29</v>
      </c>
      <c r="B34" s="34" t="s">
        <v>535</v>
      </c>
      <c r="C34" s="34" t="s">
        <v>537</v>
      </c>
      <c r="D34" s="39" t="s">
        <v>91</v>
      </c>
      <c r="E34" s="39" t="s">
        <v>12</v>
      </c>
      <c r="F34" s="39">
        <v>104946</v>
      </c>
      <c r="G34" s="39">
        <v>10946</v>
      </c>
      <c r="H34" s="39" t="s">
        <v>77</v>
      </c>
      <c r="I34" s="40">
        <v>5760</v>
      </c>
      <c r="J34" s="40">
        <v>259</v>
      </c>
      <c r="K34" s="40" t="s">
        <v>542</v>
      </c>
      <c r="L34" s="39" t="s">
        <v>12</v>
      </c>
      <c r="M34" s="41">
        <v>595.70000000000005</v>
      </c>
      <c r="N34" s="41"/>
      <c r="O34" s="41">
        <f t="shared" si="0"/>
        <v>595.70000000000005</v>
      </c>
      <c r="Q34" s="32"/>
    </row>
    <row r="35" spans="1:17" s="31" customFormat="1" ht="39" customHeight="1">
      <c r="A35" s="34">
        <v>30</v>
      </c>
      <c r="B35" s="34" t="s">
        <v>535</v>
      </c>
      <c r="C35" s="34" t="s">
        <v>537</v>
      </c>
      <c r="D35" s="39" t="s">
        <v>92</v>
      </c>
      <c r="E35" s="39" t="s">
        <v>24</v>
      </c>
      <c r="F35" s="39" t="s">
        <v>12</v>
      </c>
      <c r="G35" s="39">
        <v>105598</v>
      </c>
      <c r="H35" s="39" t="s">
        <v>77</v>
      </c>
      <c r="I35" s="40">
        <v>2842</v>
      </c>
      <c r="J35" s="40">
        <v>433</v>
      </c>
      <c r="K35" s="40" t="s">
        <v>542</v>
      </c>
      <c r="L35" s="39" t="s">
        <v>12</v>
      </c>
      <c r="M35" s="41">
        <v>995.9</v>
      </c>
      <c r="N35" s="41"/>
      <c r="O35" s="41">
        <f t="shared" si="0"/>
        <v>995.9</v>
      </c>
      <c r="Q35" s="32"/>
    </row>
    <row r="36" spans="1:17" s="31" customFormat="1" ht="66">
      <c r="A36" s="34">
        <v>31</v>
      </c>
      <c r="B36" s="34" t="s">
        <v>535</v>
      </c>
      <c r="C36" s="34" t="s">
        <v>537</v>
      </c>
      <c r="D36" s="39" t="s">
        <v>342</v>
      </c>
      <c r="E36" s="39" t="s">
        <v>236</v>
      </c>
      <c r="F36" s="39" t="s">
        <v>12</v>
      </c>
      <c r="G36" s="39" t="s">
        <v>237</v>
      </c>
      <c r="H36" s="39" t="s">
        <v>77</v>
      </c>
      <c r="I36" s="40">
        <f>SUM(13414+15520)</f>
        <v>28934</v>
      </c>
      <c r="J36" s="40">
        <v>1306</v>
      </c>
      <c r="K36" s="40" t="s">
        <v>543</v>
      </c>
      <c r="L36" s="39" t="s">
        <v>12</v>
      </c>
      <c r="M36" s="41">
        <v>46325.31</v>
      </c>
      <c r="N36" s="41"/>
      <c r="O36" s="41">
        <f t="shared" si="0"/>
        <v>46325.31</v>
      </c>
      <c r="Q36" s="32"/>
    </row>
    <row r="37" spans="1:17" s="31" customFormat="1" ht="31.5" customHeight="1">
      <c r="A37" s="34">
        <v>32</v>
      </c>
      <c r="B37" s="34" t="s">
        <v>535</v>
      </c>
      <c r="C37" s="34" t="s">
        <v>537</v>
      </c>
      <c r="D37" s="39" t="s">
        <v>343</v>
      </c>
      <c r="E37" s="39">
        <v>1725</v>
      </c>
      <c r="F37" s="39" t="s">
        <v>12</v>
      </c>
      <c r="G37" s="39">
        <v>3930</v>
      </c>
      <c r="H37" s="39" t="s">
        <v>77</v>
      </c>
      <c r="I37" s="40">
        <v>9218</v>
      </c>
      <c r="J37" s="40">
        <v>411</v>
      </c>
      <c r="K37" s="40" t="s">
        <v>543</v>
      </c>
      <c r="L37" s="39" t="s">
        <v>12</v>
      </c>
      <c r="M37" s="41">
        <v>16750.95</v>
      </c>
      <c r="N37" s="41"/>
      <c r="O37" s="41">
        <f t="shared" si="0"/>
        <v>16750.95</v>
      </c>
      <c r="Q37" s="32"/>
    </row>
    <row r="38" spans="1:17" s="31" customFormat="1" ht="41.25" customHeight="1">
      <c r="A38" s="34">
        <v>33</v>
      </c>
      <c r="B38" s="34" t="s">
        <v>535</v>
      </c>
      <c r="C38" s="34" t="s">
        <v>537</v>
      </c>
      <c r="D38" s="39" t="s">
        <v>180</v>
      </c>
      <c r="E38" s="39">
        <v>1726</v>
      </c>
      <c r="F38" s="39" t="s">
        <v>12</v>
      </c>
      <c r="G38" s="39">
        <v>785</v>
      </c>
      <c r="H38" s="39" t="s">
        <v>77</v>
      </c>
      <c r="I38" s="40">
        <v>4866</v>
      </c>
      <c r="J38" s="40">
        <v>230</v>
      </c>
      <c r="K38" s="40" t="s">
        <v>542</v>
      </c>
      <c r="L38" s="39" t="s">
        <v>12</v>
      </c>
      <c r="M38" s="41">
        <v>10828.61</v>
      </c>
      <c r="N38" s="41"/>
      <c r="O38" s="41">
        <f t="shared" si="0"/>
        <v>10828.61</v>
      </c>
      <c r="Q38" s="32"/>
    </row>
    <row r="39" spans="1:17" s="31" customFormat="1" ht="39.6">
      <c r="A39" s="34">
        <v>34</v>
      </c>
      <c r="B39" s="34" t="s">
        <v>535</v>
      </c>
      <c r="C39" s="34" t="s">
        <v>537</v>
      </c>
      <c r="D39" s="39" t="s">
        <v>344</v>
      </c>
      <c r="E39" s="39" t="s">
        <v>200</v>
      </c>
      <c r="F39" s="39" t="s">
        <v>12</v>
      </c>
      <c r="G39" s="39">
        <v>106163</v>
      </c>
      <c r="H39" s="39" t="s">
        <v>77</v>
      </c>
      <c r="I39" s="40">
        <v>239</v>
      </c>
      <c r="J39" s="40">
        <v>239</v>
      </c>
      <c r="K39" s="40" t="s">
        <v>542</v>
      </c>
      <c r="L39" s="39" t="s">
        <v>12</v>
      </c>
      <c r="M39" s="41">
        <v>549.70000000000005</v>
      </c>
      <c r="N39" s="41"/>
      <c r="O39" s="41">
        <f t="shared" si="0"/>
        <v>549.70000000000005</v>
      </c>
      <c r="Q39" s="32"/>
    </row>
    <row r="40" spans="1:17" s="31" customFormat="1" ht="43.5" customHeight="1">
      <c r="A40" s="34">
        <v>35</v>
      </c>
      <c r="B40" s="34" t="s">
        <v>535</v>
      </c>
      <c r="C40" s="34" t="s">
        <v>537</v>
      </c>
      <c r="D40" s="39" t="s">
        <v>345</v>
      </c>
      <c r="E40" s="39" t="s">
        <v>209</v>
      </c>
      <c r="F40" s="39" t="s">
        <v>12</v>
      </c>
      <c r="G40" s="39">
        <v>1383</v>
      </c>
      <c r="H40" s="39" t="s">
        <v>77</v>
      </c>
      <c r="I40" s="40">
        <v>4527</v>
      </c>
      <c r="J40" s="40">
        <v>1051</v>
      </c>
      <c r="K40" s="40" t="s">
        <v>542</v>
      </c>
      <c r="L40" s="39" t="s">
        <v>12</v>
      </c>
      <c r="M40" s="41">
        <v>2417.3000000000002</v>
      </c>
      <c r="N40" s="41"/>
      <c r="O40" s="41">
        <f t="shared" si="0"/>
        <v>2417.3000000000002</v>
      </c>
      <c r="Q40" s="32"/>
    </row>
    <row r="41" spans="1:17" s="31" customFormat="1" ht="64.5" customHeight="1">
      <c r="A41" s="34">
        <v>36</v>
      </c>
      <c r="B41" s="34" t="s">
        <v>535</v>
      </c>
      <c r="C41" s="34" t="s">
        <v>537</v>
      </c>
      <c r="D41" s="39" t="s">
        <v>346</v>
      </c>
      <c r="E41" s="39" t="s">
        <v>12</v>
      </c>
      <c r="F41" s="39">
        <v>104050</v>
      </c>
      <c r="G41" s="39">
        <v>104050</v>
      </c>
      <c r="H41" s="39" t="s">
        <v>77</v>
      </c>
      <c r="I41" s="40">
        <v>5000</v>
      </c>
      <c r="J41" s="40">
        <v>255</v>
      </c>
      <c r="K41" s="40" t="s">
        <v>543</v>
      </c>
      <c r="L41" s="39" t="s">
        <v>12</v>
      </c>
      <c r="M41" s="41">
        <v>12061.5</v>
      </c>
      <c r="N41" s="41"/>
      <c r="O41" s="41">
        <f t="shared" si="0"/>
        <v>12061.5</v>
      </c>
      <c r="Q41" s="32"/>
    </row>
    <row r="42" spans="1:17" s="31" customFormat="1" ht="55.5" customHeight="1">
      <c r="A42" s="34">
        <v>37</v>
      </c>
      <c r="B42" s="34" t="s">
        <v>535</v>
      </c>
      <c r="C42" s="34" t="s">
        <v>537</v>
      </c>
      <c r="D42" s="39" t="s">
        <v>346</v>
      </c>
      <c r="E42" s="39" t="s">
        <v>12</v>
      </c>
      <c r="F42" s="39">
        <v>104047</v>
      </c>
      <c r="G42" s="39">
        <v>104047</v>
      </c>
      <c r="H42" s="39" t="s">
        <v>77</v>
      </c>
      <c r="I42" s="40">
        <v>5000</v>
      </c>
      <c r="J42" s="40">
        <v>256</v>
      </c>
      <c r="K42" s="40" t="s">
        <v>543</v>
      </c>
      <c r="L42" s="39" t="s">
        <v>12</v>
      </c>
      <c r="M42" s="41">
        <v>12108.8</v>
      </c>
      <c r="N42" s="41"/>
      <c r="O42" s="41">
        <f t="shared" si="0"/>
        <v>12108.8</v>
      </c>
      <c r="Q42" s="32"/>
    </row>
    <row r="43" spans="1:17" s="31" customFormat="1" ht="34.5" customHeight="1">
      <c r="A43" s="34">
        <v>38</v>
      </c>
      <c r="B43" s="34" t="s">
        <v>535</v>
      </c>
      <c r="C43" s="34" t="s">
        <v>537</v>
      </c>
      <c r="D43" s="39" t="s">
        <v>347</v>
      </c>
      <c r="E43" s="39" t="s">
        <v>12</v>
      </c>
      <c r="F43" s="39">
        <v>105090</v>
      </c>
      <c r="G43" s="39">
        <v>105090</v>
      </c>
      <c r="H43" s="39" t="s">
        <v>77</v>
      </c>
      <c r="I43" s="40">
        <v>27900</v>
      </c>
      <c r="J43" s="40">
        <v>1508</v>
      </c>
      <c r="K43" s="40" t="s">
        <v>542</v>
      </c>
      <c r="L43" s="39" t="s">
        <v>12</v>
      </c>
      <c r="M43" s="41">
        <v>3468.4</v>
      </c>
      <c r="N43" s="41"/>
      <c r="O43" s="41">
        <f t="shared" si="0"/>
        <v>3468.4</v>
      </c>
      <c r="Q43" s="32"/>
    </row>
    <row r="44" spans="1:17" s="31" customFormat="1" ht="34.5" customHeight="1">
      <c r="A44" s="34">
        <v>39</v>
      </c>
      <c r="B44" s="34" t="s">
        <v>535</v>
      </c>
      <c r="C44" s="34" t="s">
        <v>537</v>
      </c>
      <c r="D44" s="39" t="s">
        <v>348</v>
      </c>
      <c r="E44" s="39"/>
      <c r="F44" s="39">
        <v>102753</v>
      </c>
      <c r="G44" s="39">
        <v>102753</v>
      </c>
      <c r="H44" s="39" t="s">
        <v>77</v>
      </c>
      <c r="I44" s="40">
        <v>5516</v>
      </c>
      <c r="J44" s="40">
        <v>279</v>
      </c>
      <c r="K44" s="40" t="s">
        <v>542</v>
      </c>
      <c r="L44" s="39" t="s">
        <v>12</v>
      </c>
      <c r="M44" s="41">
        <v>641.70000000000005</v>
      </c>
      <c r="N44" s="41"/>
      <c r="O44" s="41">
        <f t="shared" si="0"/>
        <v>641.70000000000005</v>
      </c>
      <c r="Q44" s="32"/>
    </row>
    <row r="45" spans="1:17" s="31" customFormat="1" ht="26.4">
      <c r="A45" s="34">
        <v>40</v>
      </c>
      <c r="B45" s="34" t="s">
        <v>535</v>
      </c>
      <c r="C45" s="34" t="s">
        <v>537</v>
      </c>
      <c r="D45" s="39" t="s">
        <v>349</v>
      </c>
      <c r="E45" s="39" t="s">
        <v>244</v>
      </c>
      <c r="F45" s="39" t="s">
        <v>12</v>
      </c>
      <c r="G45" s="39" t="s">
        <v>243</v>
      </c>
      <c r="H45" s="39" t="s">
        <v>77</v>
      </c>
      <c r="I45" s="40">
        <v>13516</v>
      </c>
      <c r="J45" s="40">
        <v>663</v>
      </c>
      <c r="K45" s="40" t="s">
        <v>542</v>
      </c>
      <c r="L45" s="39" t="s">
        <v>12</v>
      </c>
      <c r="M45" s="41">
        <v>1524.9</v>
      </c>
      <c r="N45" s="41"/>
      <c r="O45" s="41">
        <f t="shared" si="0"/>
        <v>1524.9</v>
      </c>
      <c r="Q45" s="32"/>
    </row>
    <row r="46" spans="1:17" s="31" customFormat="1" ht="49.5" customHeight="1">
      <c r="A46" s="34">
        <v>41</v>
      </c>
      <c r="B46" s="34" t="s">
        <v>535</v>
      </c>
      <c r="C46" s="34" t="s">
        <v>537</v>
      </c>
      <c r="D46" s="39" t="s">
        <v>350</v>
      </c>
      <c r="E46" s="39" t="s">
        <v>12</v>
      </c>
      <c r="F46" s="39">
        <v>105911</v>
      </c>
      <c r="G46" s="39">
        <v>105911</v>
      </c>
      <c r="H46" s="39" t="s">
        <v>77</v>
      </c>
      <c r="I46" s="40">
        <v>10172</v>
      </c>
      <c r="J46" s="40">
        <v>637</v>
      </c>
      <c r="K46" s="40" t="s">
        <v>543</v>
      </c>
      <c r="L46" s="39" t="s">
        <v>12</v>
      </c>
      <c r="M46" s="41">
        <v>25498.54</v>
      </c>
      <c r="N46" s="41"/>
      <c r="O46" s="41">
        <f t="shared" si="0"/>
        <v>25498.54</v>
      </c>
      <c r="Q46" s="32"/>
    </row>
    <row r="47" spans="1:17" s="31" customFormat="1" ht="41.25" customHeight="1">
      <c r="A47" s="34">
        <v>42</v>
      </c>
      <c r="B47" s="34" t="s">
        <v>535</v>
      </c>
      <c r="C47" s="34" t="s">
        <v>537</v>
      </c>
      <c r="D47" s="39" t="s">
        <v>351</v>
      </c>
      <c r="E47" s="39" t="s">
        <v>12</v>
      </c>
      <c r="F47" s="39">
        <v>102379</v>
      </c>
      <c r="G47" s="39">
        <v>102379</v>
      </c>
      <c r="H47" s="39" t="s">
        <v>77</v>
      </c>
      <c r="I47" s="40">
        <v>4543</v>
      </c>
      <c r="J47" s="40">
        <v>225</v>
      </c>
      <c r="K47" s="40" t="s">
        <v>543</v>
      </c>
      <c r="L47" s="39" t="s">
        <v>12</v>
      </c>
      <c r="M47" s="41">
        <v>10966.16</v>
      </c>
      <c r="N47" s="41"/>
      <c r="O47" s="41">
        <f t="shared" si="0"/>
        <v>10966.16</v>
      </c>
      <c r="Q47" s="32"/>
    </row>
    <row r="48" spans="1:17" s="31" customFormat="1" ht="48" customHeight="1">
      <c r="A48" s="34">
        <v>43</v>
      </c>
      <c r="B48" s="34" t="s">
        <v>535</v>
      </c>
      <c r="C48" s="34" t="s">
        <v>537</v>
      </c>
      <c r="D48" s="39" t="s">
        <v>352</v>
      </c>
      <c r="E48" s="39">
        <v>1734</v>
      </c>
      <c r="F48" s="39" t="s">
        <v>12</v>
      </c>
      <c r="G48" s="39">
        <v>105318</v>
      </c>
      <c r="H48" s="39" t="s">
        <v>77</v>
      </c>
      <c r="I48" s="40">
        <v>5304</v>
      </c>
      <c r="J48" s="40">
        <v>271</v>
      </c>
      <c r="K48" s="40" t="s">
        <v>542</v>
      </c>
      <c r="L48" s="39" t="s">
        <v>12</v>
      </c>
      <c r="M48" s="41">
        <v>623.29999999999995</v>
      </c>
      <c r="N48" s="41"/>
      <c r="O48" s="41">
        <f t="shared" si="0"/>
        <v>623.29999999999995</v>
      </c>
      <c r="Q48" s="32"/>
    </row>
    <row r="49" spans="1:17" s="31" customFormat="1">
      <c r="A49" s="34">
        <v>44</v>
      </c>
      <c r="B49" s="34" t="s">
        <v>535</v>
      </c>
      <c r="C49" s="34" t="s">
        <v>537</v>
      </c>
      <c r="D49" s="39" t="s">
        <v>353</v>
      </c>
      <c r="E49" s="39">
        <v>1735</v>
      </c>
      <c r="F49" s="39" t="s">
        <v>12</v>
      </c>
      <c r="G49" s="39">
        <v>104539</v>
      </c>
      <c r="H49" s="39" t="s">
        <v>77</v>
      </c>
      <c r="I49" s="40">
        <v>4179</v>
      </c>
      <c r="J49" s="40">
        <v>221</v>
      </c>
      <c r="K49" s="40" t="s">
        <v>542</v>
      </c>
      <c r="L49" s="39" t="s">
        <v>12</v>
      </c>
      <c r="M49" s="41">
        <v>508.3</v>
      </c>
      <c r="N49" s="41"/>
      <c r="O49" s="41">
        <f t="shared" si="0"/>
        <v>508.3</v>
      </c>
      <c r="Q49" s="32"/>
    </row>
    <row r="50" spans="1:17" s="31" customFormat="1" ht="45" customHeight="1">
      <c r="A50" s="34">
        <v>45</v>
      </c>
      <c r="B50" s="34" t="s">
        <v>535</v>
      </c>
      <c r="C50" s="34" t="s">
        <v>537</v>
      </c>
      <c r="D50" s="39" t="s">
        <v>223</v>
      </c>
      <c r="E50" s="39" t="s">
        <v>199</v>
      </c>
      <c r="F50" s="39" t="s">
        <v>12</v>
      </c>
      <c r="G50" s="39">
        <v>106161</v>
      </c>
      <c r="H50" s="39" t="s">
        <v>77</v>
      </c>
      <c r="I50" s="40">
        <v>4780</v>
      </c>
      <c r="J50" s="40">
        <v>246</v>
      </c>
      <c r="K50" s="40" t="s">
        <v>542</v>
      </c>
      <c r="L50" s="39" t="s">
        <v>12</v>
      </c>
      <c r="M50" s="41">
        <v>565.79999999999995</v>
      </c>
      <c r="N50" s="41"/>
      <c r="O50" s="41">
        <f t="shared" si="0"/>
        <v>565.79999999999995</v>
      </c>
      <c r="Q50" s="32"/>
    </row>
    <row r="51" spans="1:17" s="31" customFormat="1" ht="45.75" customHeight="1">
      <c r="A51" s="34">
        <v>46</v>
      </c>
      <c r="B51" s="34" t="s">
        <v>535</v>
      </c>
      <c r="C51" s="34" t="s">
        <v>537</v>
      </c>
      <c r="D51" s="39" t="s">
        <v>354</v>
      </c>
      <c r="E51" s="39"/>
      <c r="F51" s="39">
        <v>101443</v>
      </c>
      <c r="G51" s="39">
        <v>101443</v>
      </c>
      <c r="H51" s="39" t="s">
        <v>77</v>
      </c>
      <c r="I51" s="40">
        <v>4779</v>
      </c>
      <c r="J51" s="40">
        <v>253</v>
      </c>
      <c r="K51" s="40" t="s">
        <v>542</v>
      </c>
      <c r="L51" s="39" t="s">
        <v>12</v>
      </c>
      <c r="M51" s="41">
        <v>581.9</v>
      </c>
      <c r="N51" s="41"/>
      <c r="O51" s="41">
        <f t="shared" si="0"/>
        <v>581.9</v>
      </c>
      <c r="Q51" s="32"/>
    </row>
    <row r="52" spans="1:17" s="31" customFormat="1" ht="46.5" customHeight="1">
      <c r="A52" s="34">
        <v>47</v>
      </c>
      <c r="B52" s="34" t="s">
        <v>535</v>
      </c>
      <c r="C52" s="34" t="s">
        <v>537</v>
      </c>
      <c r="D52" s="39" t="s">
        <v>355</v>
      </c>
      <c r="E52" s="39" t="s">
        <v>224</v>
      </c>
      <c r="F52" s="39" t="s">
        <v>12</v>
      </c>
      <c r="G52" s="39">
        <v>3245</v>
      </c>
      <c r="H52" s="39" t="s">
        <v>77</v>
      </c>
      <c r="I52" s="40">
        <v>9561</v>
      </c>
      <c r="J52" s="40">
        <v>510</v>
      </c>
      <c r="K52" s="40" t="s">
        <v>542</v>
      </c>
      <c r="L52" s="39" t="s">
        <v>12</v>
      </c>
      <c r="M52" s="41">
        <v>1173</v>
      </c>
      <c r="N52" s="41"/>
      <c r="O52" s="41">
        <f t="shared" si="0"/>
        <v>1173</v>
      </c>
      <c r="Q52" s="32"/>
    </row>
    <row r="53" spans="1:17" s="31" customFormat="1" ht="39.75" customHeight="1">
      <c r="A53" s="34">
        <v>48</v>
      </c>
      <c r="B53" s="34" t="s">
        <v>535</v>
      </c>
      <c r="C53" s="34" t="s">
        <v>537</v>
      </c>
      <c r="D53" s="38" t="s">
        <v>336</v>
      </c>
      <c r="E53" s="39" t="s">
        <v>12</v>
      </c>
      <c r="F53" s="39">
        <v>101573</v>
      </c>
      <c r="G53" s="39">
        <v>101573</v>
      </c>
      <c r="H53" s="39" t="s">
        <v>77</v>
      </c>
      <c r="I53" s="40">
        <v>3406</v>
      </c>
      <c r="J53" s="40">
        <v>187</v>
      </c>
      <c r="K53" s="40" t="s">
        <v>542</v>
      </c>
      <c r="L53" s="39" t="s">
        <v>12</v>
      </c>
      <c r="M53" s="41">
        <v>430.1</v>
      </c>
      <c r="N53" s="41"/>
      <c r="O53" s="41">
        <f t="shared" si="0"/>
        <v>430.1</v>
      </c>
      <c r="Q53" s="32"/>
    </row>
    <row r="54" spans="1:17" s="31" customFormat="1" ht="39" customHeight="1">
      <c r="A54" s="34">
        <v>49</v>
      </c>
      <c r="B54" s="34" t="s">
        <v>535</v>
      </c>
      <c r="C54" s="34" t="s">
        <v>537</v>
      </c>
      <c r="D54" s="38" t="s">
        <v>96</v>
      </c>
      <c r="E54" s="39" t="s">
        <v>12</v>
      </c>
      <c r="F54" s="39">
        <v>103838</v>
      </c>
      <c r="G54" s="39">
        <v>103838</v>
      </c>
      <c r="H54" s="39" t="s">
        <v>77</v>
      </c>
      <c r="I54" s="40">
        <v>3406</v>
      </c>
      <c r="J54" s="40">
        <v>190</v>
      </c>
      <c r="K54" s="40" t="s">
        <v>543</v>
      </c>
      <c r="L54" s="39" t="s">
        <v>12</v>
      </c>
      <c r="M54" s="41">
        <v>10258.549999999999</v>
      </c>
      <c r="N54" s="41"/>
      <c r="O54" s="41">
        <f t="shared" si="0"/>
        <v>10258.549999999999</v>
      </c>
      <c r="Q54" s="32"/>
    </row>
    <row r="55" spans="1:17" s="31" customFormat="1" ht="37.5" customHeight="1">
      <c r="A55" s="34">
        <v>50</v>
      </c>
      <c r="B55" s="34" t="s">
        <v>535</v>
      </c>
      <c r="C55" s="34" t="s">
        <v>537</v>
      </c>
      <c r="D55" s="38" t="s">
        <v>97</v>
      </c>
      <c r="E55" s="39" t="s">
        <v>12</v>
      </c>
      <c r="F55" s="39">
        <v>104753</v>
      </c>
      <c r="G55" s="39">
        <v>104753</v>
      </c>
      <c r="H55" s="39" t="s">
        <v>77</v>
      </c>
      <c r="I55" s="40">
        <v>7165</v>
      </c>
      <c r="J55" s="40">
        <v>606</v>
      </c>
      <c r="K55" s="40" t="s">
        <v>543</v>
      </c>
      <c r="L55" s="39" t="s">
        <v>12</v>
      </c>
      <c r="M55" s="41">
        <v>26045.31</v>
      </c>
      <c r="N55" s="41"/>
      <c r="O55" s="41">
        <f t="shared" si="0"/>
        <v>26045.31</v>
      </c>
      <c r="Q55" s="32"/>
    </row>
    <row r="56" spans="1:17" s="31" customFormat="1" ht="54" customHeight="1">
      <c r="A56" s="34">
        <v>51</v>
      </c>
      <c r="B56" s="34" t="s">
        <v>535</v>
      </c>
      <c r="C56" s="34" t="s">
        <v>537</v>
      </c>
      <c r="D56" s="38" t="s">
        <v>356</v>
      </c>
      <c r="E56" s="39" t="s">
        <v>12</v>
      </c>
      <c r="F56" s="39">
        <v>104695</v>
      </c>
      <c r="G56" s="39">
        <v>104695</v>
      </c>
      <c r="H56" s="39" t="s">
        <v>77</v>
      </c>
      <c r="I56" s="40">
        <v>2522</v>
      </c>
      <c r="J56" s="40">
        <v>461</v>
      </c>
      <c r="K56" s="40" t="s">
        <v>543</v>
      </c>
      <c r="L56" s="40" t="s">
        <v>280</v>
      </c>
      <c r="M56" s="41">
        <v>28282.59</v>
      </c>
      <c r="N56" s="41">
        <v>750</v>
      </c>
      <c r="O56" s="41">
        <f t="shared" si="0"/>
        <v>29032.59</v>
      </c>
      <c r="Q56" s="32"/>
    </row>
    <row r="57" spans="1:17" s="31" customFormat="1" ht="54" customHeight="1">
      <c r="A57" s="34">
        <v>52</v>
      </c>
      <c r="B57" s="34" t="s">
        <v>535</v>
      </c>
      <c r="C57" s="34" t="s">
        <v>537</v>
      </c>
      <c r="D57" s="38" t="s">
        <v>357</v>
      </c>
      <c r="E57" s="39" t="s">
        <v>12</v>
      </c>
      <c r="F57" s="39">
        <v>1210</v>
      </c>
      <c r="G57" s="39">
        <v>101529</v>
      </c>
      <c r="H57" s="39" t="s">
        <v>77</v>
      </c>
      <c r="I57" s="40">
        <v>7700</v>
      </c>
      <c r="J57" s="40">
        <v>484</v>
      </c>
      <c r="K57" s="40" t="s">
        <v>542</v>
      </c>
      <c r="L57" s="40" t="s">
        <v>281</v>
      </c>
      <c r="M57" s="41">
        <v>1113.2</v>
      </c>
      <c r="N57" s="41">
        <v>810</v>
      </c>
      <c r="O57" s="41">
        <f t="shared" si="0"/>
        <v>1923.2</v>
      </c>
      <c r="Q57" s="32"/>
    </row>
    <row r="58" spans="1:17" s="31" customFormat="1">
      <c r="A58" s="34">
        <v>53</v>
      </c>
      <c r="B58" s="34" t="s">
        <v>535</v>
      </c>
      <c r="C58" s="34" t="s">
        <v>537</v>
      </c>
      <c r="D58" s="38" t="s">
        <v>174</v>
      </c>
      <c r="E58" s="39" t="s">
        <v>12</v>
      </c>
      <c r="F58" s="39">
        <v>104808</v>
      </c>
      <c r="G58" s="39">
        <v>104808</v>
      </c>
      <c r="H58" s="39" t="s">
        <v>77</v>
      </c>
      <c r="I58" s="40">
        <v>5237</v>
      </c>
      <c r="J58" s="40">
        <v>441</v>
      </c>
      <c r="K58" s="40" t="s">
        <v>543</v>
      </c>
      <c r="L58" s="39" t="s">
        <v>12</v>
      </c>
      <c r="M58" s="41">
        <v>20573.91</v>
      </c>
      <c r="N58" s="41"/>
      <c r="O58" s="41">
        <f t="shared" si="0"/>
        <v>20573.91</v>
      </c>
      <c r="Q58" s="32"/>
    </row>
    <row r="59" spans="1:17" s="31" customFormat="1" ht="36.75" customHeight="1">
      <c r="A59" s="34">
        <v>54</v>
      </c>
      <c r="B59" s="34" t="s">
        <v>535</v>
      </c>
      <c r="C59" s="34" t="s">
        <v>537</v>
      </c>
      <c r="D59" s="38" t="s">
        <v>358</v>
      </c>
      <c r="E59" s="39" t="s">
        <v>12</v>
      </c>
      <c r="F59" s="39">
        <v>102299</v>
      </c>
      <c r="G59" s="39">
        <v>102299</v>
      </c>
      <c r="H59" s="39" t="s">
        <v>77</v>
      </c>
      <c r="I59" s="40">
        <v>4021</v>
      </c>
      <c r="J59" s="40">
        <v>263</v>
      </c>
      <c r="K59" s="40" t="s">
        <v>542</v>
      </c>
      <c r="L59" s="39" t="s">
        <v>12</v>
      </c>
      <c r="M59" s="41">
        <v>604.9</v>
      </c>
      <c r="N59" s="41"/>
      <c r="O59" s="41">
        <f t="shared" si="0"/>
        <v>604.9</v>
      </c>
      <c r="Q59" s="32"/>
    </row>
    <row r="60" spans="1:17" s="31" customFormat="1" ht="30" customHeight="1">
      <c r="A60" s="34">
        <v>55</v>
      </c>
      <c r="B60" s="34" t="s">
        <v>535</v>
      </c>
      <c r="C60" s="34" t="s">
        <v>537</v>
      </c>
      <c r="D60" s="38" t="s">
        <v>336</v>
      </c>
      <c r="E60" s="39" t="s">
        <v>12</v>
      </c>
      <c r="F60" s="39">
        <v>104001</v>
      </c>
      <c r="G60" s="39">
        <v>104001</v>
      </c>
      <c r="H60" s="39" t="s">
        <v>77</v>
      </c>
      <c r="I60" s="40">
        <v>4025</v>
      </c>
      <c r="J60" s="40">
        <v>216</v>
      </c>
      <c r="K60" s="40" t="s">
        <v>543</v>
      </c>
      <c r="L60" s="39" t="s">
        <v>12</v>
      </c>
      <c r="M60" s="41">
        <v>10965.02</v>
      </c>
      <c r="N60" s="41"/>
      <c r="O60" s="41">
        <f t="shared" si="0"/>
        <v>10965.02</v>
      </c>
      <c r="Q60" s="32"/>
    </row>
    <row r="61" spans="1:17" s="31" customFormat="1" ht="34.5" customHeight="1">
      <c r="A61" s="34">
        <v>56</v>
      </c>
      <c r="B61" s="34" t="s">
        <v>535</v>
      </c>
      <c r="C61" s="34" t="s">
        <v>537</v>
      </c>
      <c r="D61" s="38" t="s">
        <v>336</v>
      </c>
      <c r="E61" s="39" t="s">
        <v>12</v>
      </c>
      <c r="F61" s="39">
        <v>100609</v>
      </c>
      <c r="G61" s="39">
        <v>100609</v>
      </c>
      <c r="H61" s="39" t="s">
        <v>77</v>
      </c>
      <c r="I61" s="40">
        <v>3800</v>
      </c>
      <c r="J61" s="40">
        <v>230</v>
      </c>
      <c r="K61" s="40" t="s">
        <v>543</v>
      </c>
      <c r="L61" s="39" t="s">
        <v>12</v>
      </c>
      <c r="M61" s="41">
        <v>11917.63</v>
      </c>
      <c r="N61" s="41"/>
      <c r="O61" s="41">
        <f t="shared" si="0"/>
        <v>11917.63</v>
      </c>
      <c r="Q61" s="32"/>
    </row>
    <row r="62" spans="1:17" s="31" customFormat="1" ht="33.75" customHeight="1">
      <c r="A62" s="34">
        <v>57</v>
      </c>
      <c r="B62" s="34" t="s">
        <v>535</v>
      </c>
      <c r="C62" s="34" t="s">
        <v>537</v>
      </c>
      <c r="D62" s="38" t="s">
        <v>336</v>
      </c>
      <c r="E62" s="39" t="s">
        <v>12</v>
      </c>
      <c r="F62" s="39">
        <v>102318</v>
      </c>
      <c r="G62" s="39">
        <v>102318</v>
      </c>
      <c r="H62" s="39" t="s">
        <v>77</v>
      </c>
      <c r="I62" s="40">
        <v>7340</v>
      </c>
      <c r="J62" s="40">
        <v>504</v>
      </c>
      <c r="K62" s="40" t="s">
        <v>543</v>
      </c>
      <c r="L62" s="39" t="s">
        <v>12</v>
      </c>
      <c r="M62" s="41">
        <v>21541.54</v>
      </c>
      <c r="N62" s="41"/>
      <c r="O62" s="41">
        <f t="shared" si="0"/>
        <v>21541.54</v>
      </c>
      <c r="Q62" s="32"/>
    </row>
    <row r="63" spans="1:17" s="31" customFormat="1" ht="54.75" customHeight="1">
      <c r="A63" s="34">
        <v>58</v>
      </c>
      <c r="B63" s="34" t="s">
        <v>535</v>
      </c>
      <c r="C63" s="34" t="s">
        <v>537</v>
      </c>
      <c r="D63" s="38" t="s">
        <v>359</v>
      </c>
      <c r="E63" s="39" t="s">
        <v>12</v>
      </c>
      <c r="F63" s="39">
        <v>105923</v>
      </c>
      <c r="G63" s="39">
        <v>105923</v>
      </c>
      <c r="H63" s="39" t="s">
        <v>77</v>
      </c>
      <c r="I63" s="40">
        <v>6105</v>
      </c>
      <c r="J63" s="40">
        <v>347</v>
      </c>
      <c r="K63" s="40" t="s">
        <v>543</v>
      </c>
      <c r="L63" s="39" t="s">
        <v>12</v>
      </c>
      <c r="M63" s="41">
        <v>15514.96</v>
      </c>
      <c r="N63" s="41"/>
      <c r="O63" s="41">
        <f t="shared" si="0"/>
        <v>15514.96</v>
      </c>
      <c r="Q63" s="32"/>
    </row>
    <row r="64" spans="1:17" s="31" customFormat="1" ht="58.5" customHeight="1">
      <c r="A64" s="34">
        <v>59</v>
      </c>
      <c r="B64" s="34" t="s">
        <v>535</v>
      </c>
      <c r="C64" s="34" t="s">
        <v>537</v>
      </c>
      <c r="D64" s="38" t="s">
        <v>360</v>
      </c>
      <c r="E64" s="39" t="s">
        <v>12</v>
      </c>
      <c r="F64" s="39">
        <v>105929</v>
      </c>
      <c r="G64" s="39">
        <v>105929</v>
      </c>
      <c r="H64" s="39" t="s">
        <v>100</v>
      </c>
      <c r="I64" s="40">
        <v>1238</v>
      </c>
      <c r="J64" s="40">
        <v>55</v>
      </c>
      <c r="K64" s="40" t="s">
        <v>543</v>
      </c>
      <c r="L64" s="39" t="s">
        <v>12</v>
      </c>
      <c r="M64" s="41">
        <v>4607.38</v>
      </c>
      <c r="N64" s="41"/>
      <c r="O64" s="41">
        <f t="shared" si="0"/>
        <v>4607.38</v>
      </c>
      <c r="Q64" s="32"/>
    </row>
    <row r="65" spans="1:17" s="31" customFormat="1">
      <c r="A65" s="34">
        <v>60</v>
      </c>
      <c r="B65" s="34" t="s">
        <v>535</v>
      </c>
      <c r="C65" s="34" t="s">
        <v>537</v>
      </c>
      <c r="D65" s="38" t="s">
        <v>98</v>
      </c>
      <c r="E65" s="39" t="s">
        <v>12</v>
      </c>
      <c r="F65" s="39">
        <v>105930</v>
      </c>
      <c r="G65" s="39">
        <v>105930</v>
      </c>
      <c r="H65" s="39" t="s">
        <v>77</v>
      </c>
      <c r="I65" s="40">
        <v>1050</v>
      </c>
      <c r="J65" s="40">
        <v>95</v>
      </c>
      <c r="K65" s="40" t="s">
        <v>543</v>
      </c>
      <c r="L65" s="39" t="s">
        <v>12</v>
      </c>
      <c r="M65" s="41">
        <v>8260.48</v>
      </c>
      <c r="N65" s="41"/>
      <c r="O65" s="41">
        <f t="shared" si="0"/>
        <v>8260.48</v>
      </c>
      <c r="Q65" s="32"/>
    </row>
    <row r="66" spans="1:17" s="46" customFormat="1">
      <c r="A66" s="34">
        <v>61</v>
      </c>
      <c r="B66" s="34" t="s">
        <v>535</v>
      </c>
      <c r="C66" s="34" t="s">
        <v>537</v>
      </c>
      <c r="D66" s="38" t="s">
        <v>99</v>
      </c>
      <c r="E66" s="39" t="s">
        <v>12</v>
      </c>
      <c r="F66" s="38">
        <v>100216</v>
      </c>
      <c r="G66" s="38">
        <v>100216</v>
      </c>
      <c r="H66" s="38" t="s">
        <v>77</v>
      </c>
      <c r="I66" s="44">
        <v>813</v>
      </c>
      <c r="J66" s="40">
        <v>24</v>
      </c>
      <c r="K66" s="44" t="s">
        <v>542</v>
      </c>
      <c r="L66" s="39" t="s">
        <v>12</v>
      </c>
      <c r="M66" s="41">
        <v>55.2</v>
      </c>
      <c r="N66" s="41"/>
      <c r="O66" s="45">
        <f t="shared" si="0"/>
        <v>55.2</v>
      </c>
      <c r="Q66" s="47"/>
    </row>
    <row r="67" spans="1:17" s="31" customFormat="1" ht="70.5" customHeight="1">
      <c r="A67" s="34">
        <v>62</v>
      </c>
      <c r="B67" s="34" t="s">
        <v>535</v>
      </c>
      <c r="C67" s="34" t="s">
        <v>537</v>
      </c>
      <c r="D67" s="38" t="s">
        <v>361</v>
      </c>
      <c r="E67" s="39">
        <v>1742</v>
      </c>
      <c r="F67" s="39" t="s">
        <v>12</v>
      </c>
      <c r="G67" s="39">
        <v>193</v>
      </c>
      <c r="H67" s="39" t="s">
        <v>77</v>
      </c>
      <c r="I67" s="40">
        <v>6837</v>
      </c>
      <c r="J67" s="40">
        <v>104</v>
      </c>
      <c r="K67" s="40" t="s">
        <v>542</v>
      </c>
      <c r="L67" s="39" t="s">
        <v>12</v>
      </c>
      <c r="M67" s="41">
        <v>239.2</v>
      </c>
      <c r="N67" s="41"/>
      <c r="O67" s="41">
        <f t="shared" si="0"/>
        <v>239.2</v>
      </c>
      <c r="Q67" s="32"/>
    </row>
    <row r="68" spans="1:17" s="31" customFormat="1" ht="37.5" customHeight="1">
      <c r="A68" s="34">
        <v>63</v>
      </c>
      <c r="B68" s="34" t="s">
        <v>535</v>
      </c>
      <c r="C68" s="34" t="s">
        <v>537</v>
      </c>
      <c r="D68" s="38" t="s">
        <v>362</v>
      </c>
      <c r="E68" s="39">
        <v>1743</v>
      </c>
      <c r="F68" s="39" t="s">
        <v>12</v>
      </c>
      <c r="G68" s="39">
        <v>468</v>
      </c>
      <c r="H68" s="39" t="s">
        <v>77</v>
      </c>
      <c r="I68" s="40">
        <v>735</v>
      </c>
      <c r="J68" s="40">
        <v>249</v>
      </c>
      <c r="K68" s="40" t="s">
        <v>542</v>
      </c>
      <c r="L68" s="39" t="s">
        <v>12</v>
      </c>
      <c r="M68" s="41">
        <v>572.70000000000005</v>
      </c>
      <c r="N68" s="41"/>
      <c r="O68" s="41">
        <f t="shared" si="0"/>
        <v>572.70000000000005</v>
      </c>
      <c r="Q68" s="32"/>
    </row>
    <row r="69" spans="1:17" s="31" customFormat="1" ht="26.25" customHeight="1">
      <c r="A69" s="34">
        <v>64</v>
      </c>
      <c r="B69" s="34" t="s">
        <v>535</v>
      </c>
      <c r="C69" s="34" t="s">
        <v>537</v>
      </c>
      <c r="D69" s="38" t="s">
        <v>179</v>
      </c>
      <c r="E69" s="39" t="s">
        <v>259</v>
      </c>
      <c r="F69" s="39" t="s">
        <v>12</v>
      </c>
      <c r="G69" s="39">
        <v>102722</v>
      </c>
      <c r="H69" s="39" t="s">
        <v>77</v>
      </c>
      <c r="I69" s="40">
        <v>608</v>
      </c>
      <c r="J69" s="40">
        <v>608</v>
      </c>
      <c r="K69" s="40" t="s">
        <v>542</v>
      </c>
      <c r="L69" s="39" t="s">
        <v>12</v>
      </c>
      <c r="M69" s="41">
        <v>1398.4</v>
      </c>
      <c r="N69" s="41"/>
      <c r="O69" s="41">
        <f t="shared" si="0"/>
        <v>1398.4</v>
      </c>
      <c r="Q69" s="32"/>
    </row>
    <row r="70" spans="1:17" s="31" customFormat="1" ht="30" customHeight="1">
      <c r="A70" s="34">
        <v>65</v>
      </c>
      <c r="B70" s="34" t="s">
        <v>535</v>
      </c>
      <c r="C70" s="34" t="s">
        <v>537</v>
      </c>
      <c r="D70" s="38" t="s">
        <v>571</v>
      </c>
      <c r="E70" s="39">
        <v>1745</v>
      </c>
      <c r="F70" s="39" t="s">
        <v>12</v>
      </c>
      <c r="G70" s="39">
        <v>439</v>
      </c>
      <c r="H70" s="39" t="s">
        <v>77</v>
      </c>
      <c r="I70" s="40">
        <v>5323</v>
      </c>
      <c r="J70" s="40">
        <v>239</v>
      </c>
      <c r="K70" s="40" t="s">
        <v>543</v>
      </c>
      <c r="L70" s="39" t="s">
        <v>12</v>
      </c>
      <c r="M70" s="41">
        <v>11097.31</v>
      </c>
      <c r="N70" s="41"/>
      <c r="O70" s="41">
        <f t="shared" si="0"/>
        <v>11097.31</v>
      </c>
      <c r="Q70" s="32"/>
    </row>
    <row r="71" spans="1:17" s="31" customFormat="1" ht="31.5" customHeight="1">
      <c r="A71" s="34">
        <v>66</v>
      </c>
      <c r="B71" s="34" t="s">
        <v>535</v>
      </c>
      <c r="C71" s="34" t="s">
        <v>537</v>
      </c>
      <c r="D71" s="38" t="s">
        <v>101</v>
      </c>
      <c r="E71" s="39" t="s">
        <v>12</v>
      </c>
      <c r="F71" s="39">
        <v>102866</v>
      </c>
      <c r="G71" s="39">
        <v>102866</v>
      </c>
      <c r="H71" s="39" t="s">
        <v>77</v>
      </c>
      <c r="I71" s="40">
        <v>250</v>
      </c>
      <c r="J71" s="40">
        <v>176</v>
      </c>
      <c r="K71" s="40" t="s">
        <v>542</v>
      </c>
      <c r="L71" s="39" t="s">
        <v>12</v>
      </c>
      <c r="M71" s="41">
        <v>404.8</v>
      </c>
      <c r="N71" s="41"/>
      <c r="O71" s="41">
        <f t="shared" ref="O71:O134" si="1">M71+N71</f>
        <v>404.8</v>
      </c>
      <c r="Q71" s="32"/>
    </row>
    <row r="72" spans="1:17" s="31" customFormat="1" ht="32.25" customHeight="1">
      <c r="A72" s="34">
        <v>67</v>
      </c>
      <c r="B72" s="34" t="s">
        <v>535</v>
      </c>
      <c r="C72" s="34" t="s">
        <v>537</v>
      </c>
      <c r="D72" s="38" t="s">
        <v>179</v>
      </c>
      <c r="E72" s="39">
        <v>1662</v>
      </c>
      <c r="F72" s="39" t="s">
        <v>12</v>
      </c>
      <c r="G72" s="39">
        <v>941</v>
      </c>
      <c r="H72" s="39" t="s">
        <v>77</v>
      </c>
      <c r="I72" s="40">
        <v>4021</v>
      </c>
      <c r="J72" s="40">
        <v>96</v>
      </c>
      <c r="K72" s="40" t="s">
        <v>543</v>
      </c>
      <c r="L72" s="39" t="s">
        <v>12</v>
      </c>
      <c r="M72" s="41">
        <v>4875.04</v>
      </c>
      <c r="N72" s="41"/>
      <c r="O72" s="41">
        <f t="shared" si="1"/>
        <v>4875.04</v>
      </c>
      <c r="Q72" s="32"/>
    </row>
    <row r="73" spans="1:17" s="31" customFormat="1" ht="52.8">
      <c r="A73" s="34">
        <v>68</v>
      </c>
      <c r="B73" s="34" t="s">
        <v>535</v>
      </c>
      <c r="C73" s="34" t="s">
        <v>537</v>
      </c>
      <c r="D73" s="38" t="s">
        <v>102</v>
      </c>
      <c r="E73" s="39" t="s">
        <v>245</v>
      </c>
      <c r="F73" s="39" t="s">
        <v>12</v>
      </c>
      <c r="G73" s="39">
        <v>102939</v>
      </c>
      <c r="H73" s="39" t="s">
        <v>77</v>
      </c>
      <c r="I73" s="40">
        <v>17724</v>
      </c>
      <c r="J73" s="40">
        <v>2469</v>
      </c>
      <c r="K73" s="40" t="s">
        <v>543</v>
      </c>
      <c r="L73" s="39" t="s">
        <v>12</v>
      </c>
      <c r="M73" s="41">
        <v>91437.14</v>
      </c>
      <c r="N73" s="41"/>
      <c r="O73" s="41">
        <f t="shared" si="1"/>
        <v>91437.14</v>
      </c>
      <c r="Q73" s="32"/>
    </row>
    <row r="74" spans="1:17" s="31" customFormat="1" ht="39.75" customHeight="1">
      <c r="A74" s="34">
        <v>69</v>
      </c>
      <c r="B74" s="34" t="s">
        <v>535</v>
      </c>
      <c r="C74" s="34" t="s">
        <v>537</v>
      </c>
      <c r="D74" s="38" t="s">
        <v>179</v>
      </c>
      <c r="E74" s="39" t="s">
        <v>12</v>
      </c>
      <c r="F74" s="39">
        <v>100953</v>
      </c>
      <c r="G74" s="39">
        <v>100953</v>
      </c>
      <c r="H74" s="39" t="s">
        <v>533</v>
      </c>
      <c r="I74" s="40">
        <v>6758</v>
      </c>
      <c r="J74" s="40">
        <v>274</v>
      </c>
      <c r="K74" s="40" t="s">
        <v>543</v>
      </c>
      <c r="L74" s="39" t="s">
        <v>12</v>
      </c>
      <c r="M74" s="41">
        <v>11940.93</v>
      </c>
      <c r="N74" s="41"/>
      <c r="O74" s="41">
        <f t="shared" si="1"/>
        <v>11940.93</v>
      </c>
      <c r="Q74" s="32"/>
    </row>
    <row r="75" spans="1:17" s="31" customFormat="1" ht="34.5" customHeight="1">
      <c r="A75" s="34">
        <v>70</v>
      </c>
      <c r="B75" s="34" t="s">
        <v>535</v>
      </c>
      <c r="C75" s="34" t="s">
        <v>537</v>
      </c>
      <c r="D75" s="38" t="s">
        <v>363</v>
      </c>
      <c r="E75" s="39" t="s">
        <v>12</v>
      </c>
      <c r="F75" s="39">
        <v>103153</v>
      </c>
      <c r="G75" s="39">
        <v>103153</v>
      </c>
      <c r="H75" s="39" t="s">
        <v>77</v>
      </c>
      <c r="I75" s="40">
        <v>2282</v>
      </c>
      <c r="J75" s="40">
        <v>335</v>
      </c>
      <c r="K75" s="40" t="s">
        <v>543</v>
      </c>
      <c r="L75" s="39" t="s">
        <v>12</v>
      </c>
      <c r="M75" s="41">
        <v>21551.279999999999</v>
      </c>
      <c r="N75" s="41"/>
      <c r="O75" s="41">
        <f t="shared" si="1"/>
        <v>21551.279999999999</v>
      </c>
      <c r="Q75" s="32"/>
    </row>
    <row r="76" spans="1:17" s="31" customFormat="1" ht="36" customHeight="1">
      <c r="A76" s="34">
        <v>71</v>
      </c>
      <c r="B76" s="34" t="s">
        <v>535</v>
      </c>
      <c r="C76" s="34" t="s">
        <v>537</v>
      </c>
      <c r="D76" s="38" t="s">
        <v>104</v>
      </c>
      <c r="E76" s="39" t="s">
        <v>12</v>
      </c>
      <c r="F76" s="39">
        <v>100932</v>
      </c>
      <c r="G76" s="39">
        <v>100932</v>
      </c>
      <c r="H76" s="39" t="s">
        <v>77</v>
      </c>
      <c r="I76" s="40">
        <v>2372</v>
      </c>
      <c r="J76" s="40">
        <v>329</v>
      </c>
      <c r="K76" s="40" t="s">
        <v>543</v>
      </c>
      <c r="L76" s="39" t="s">
        <v>12</v>
      </c>
      <c r="M76" s="41">
        <v>20774.16</v>
      </c>
      <c r="N76" s="41"/>
      <c r="O76" s="41">
        <f t="shared" si="1"/>
        <v>20774.16</v>
      </c>
      <c r="Q76" s="32"/>
    </row>
    <row r="77" spans="1:17" s="31" customFormat="1" ht="42.75" customHeight="1">
      <c r="A77" s="34">
        <v>72</v>
      </c>
      <c r="B77" s="34" t="s">
        <v>535</v>
      </c>
      <c r="C77" s="34" t="s">
        <v>537</v>
      </c>
      <c r="D77" s="38" t="s">
        <v>364</v>
      </c>
      <c r="E77" s="39" t="s">
        <v>12</v>
      </c>
      <c r="F77" s="39">
        <v>102174</v>
      </c>
      <c r="G77" s="39">
        <v>102174</v>
      </c>
      <c r="H77" s="39" t="s">
        <v>77</v>
      </c>
      <c r="I77" s="40">
        <v>2816</v>
      </c>
      <c r="J77" s="40">
        <v>367</v>
      </c>
      <c r="K77" s="40" t="s">
        <v>543</v>
      </c>
      <c r="L77" s="39" t="s">
        <v>12</v>
      </c>
      <c r="M77" s="41">
        <v>21429.360000000001</v>
      </c>
      <c r="N77" s="75"/>
      <c r="O77" s="41">
        <f t="shared" si="1"/>
        <v>21429.360000000001</v>
      </c>
      <c r="Q77" s="32"/>
    </row>
    <row r="78" spans="1:17" s="31" customFormat="1" ht="39" customHeight="1">
      <c r="A78" s="34">
        <v>73</v>
      </c>
      <c r="B78" s="34" t="s">
        <v>535</v>
      </c>
      <c r="C78" s="34" t="s">
        <v>537</v>
      </c>
      <c r="D78" s="38" t="s">
        <v>364</v>
      </c>
      <c r="E78" s="39" t="s">
        <v>12</v>
      </c>
      <c r="F78" s="39">
        <v>102080</v>
      </c>
      <c r="G78" s="39">
        <v>102080</v>
      </c>
      <c r="H78" s="39" t="s">
        <v>77</v>
      </c>
      <c r="I78" s="40">
        <v>568</v>
      </c>
      <c r="J78" s="40">
        <v>71</v>
      </c>
      <c r="K78" s="40" t="s">
        <v>542</v>
      </c>
      <c r="L78" s="48"/>
      <c r="M78" s="41">
        <v>163.30000000000001</v>
      </c>
      <c r="N78" s="76"/>
      <c r="O78" s="41">
        <f t="shared" si="1"/>
        <v>163.30000000000001</v>
      </c>
      <c r="Q78" s="32"/>
    </row>
    <row r="79" spans="1:17" s="31" customFormat="1" ht="73.5" customHeight="1">
      <c r="A79" s="34">
        <v>74</v>
      </c>
      <c r="B79" s="34" t="s">
        <v>535</v>
      </c>
      <c r="C79" s="34" t="s">
        <v>537</v>
      </c>
      <c r="D79" s="38" t="s">
        <v>105</v>
      </c>
      <c r="E79" s="39" t="s">
        <v>12</v>
      </c>
      <c r="F79" s="39">
        <v>102398</v>
      </c>
      <c r="G79" s="39">
        <v>102398</v>
      </c>
      <c r="H79" s="39" t="s">
        <v>77</v>
      </c>
      <c r="I79" s="40">
        <v>3038</v>
      </c>
      <c r="J79" s="40">
        <v>378</v>
      </c>
      <c r="K79" s="40" t="s">
        <v>543</v>
      </c>
      <c r="L79" s="49" t="s">
        <v>556</v>
      </c>
      <c r="M79" s="41">
        <v>21370.31</v>
      </c>
      <c r="N79" s="41">
        <v>750</v>
      </c>
      <c r="O79" s="41">
        <f t="shared" si="1"/>
        <v>22120.31</v>
      </c>
      <c r="Q79" s="32"/>
    </row>
    <row r="80" spans="1:17" s="31" customFormat="1" ht="39" customHeight="1">
      <c r="A80" s="34">
        <v>75</v>
      </c>
      <c r="B80" s="34" t="s">
        <v>535</v>
      </c>
      <c r="C80" s="34" t="s">
        <v>537</v>
      </c>
      <c r="D80" s="38" t="s">
        <v>365</v>
      </c>
      <c r="E80" s="39" t="s">
        <v>12</v>
      </c>
      <c r="F80" s="39">
        <v>102521</v>
      </c>
      <c r="G80" s="39">
        <v>102521</v>
      </c>
      <c r="H80" s="39" t="s">
        <v>77</v>
      </c>
      <c r="I80" s="40">
        <v>3150</v>
      </c>
      <c r="J80" s="40">
        <v>374</v>
      </c>
      <c r="K80" s="40" t="s">
        <v>543</v>
      </c>
      <c r="L80" s="39" t="s">
        <v>12</v>
      </c>
      <c r="M80" s="41">
        <v>20831.21</v>
      </c>
      <c r="N80" s="41"/>
      <c r="O80" s="41">
        <f t="shared" si="1"/>
        <v>20831.21</v>
      </c>
      <c r="Q80" s="32"/>
    </row>
    <row r="81" spans="1:17" s="31" customFormat="1" ht="38.25" customHeight="1">
      <c r="A81" s="34">
        <v>76</v>
      </c>
      <c r="B81" s="34" t="s">
        <v>535</v>
      </c>
      <c r="C81" s="34" t="s">
        <v>537</v>
      </c>
      <c r="D81" s="38" t="s">
        <v>106</v>
      </c>
      <c r="E81" s="39" t="s">
        <v>12</v>
      </c>
      <c r="F81" s="39">
        <v>102430</v>
      </c>
      <c r="G81" s="39">
        <v>102430</v>
      </c>
      <c r="H81" s="39" t="s">
        <v>77</v>
      </c>
      <c r="I81" s="40">
        <v>3417</v>
      </c>
      <c r="J81" s="40">
        <v>399</v>
      </c>
      <c r="K81" s="40" t="s">
        <v>542</v>
      </c>
      <c r="L81" s="40" t="s">
        <v>283</v>
      </c>
      <c r="M81" s="41">
        <v>917.7</v>
      </c>
      <c r="N81" s="41">
        <v>720</v>
      </c>
      <c r="O81" s="41">
        <f t="shared" si="1"/>
        <v>1637.7</v>
      </c>
      <c r="Q81" s="32"/>
    </row>
    <row r="82" spans="1:17" s="31" customFormat="1" ht="26.4">
      <c r="A82" s="34">
        <v>77</v>
      </c>
      <c r="B82" s="34" t="s">
        <v>535</v>
      </c>
      <c r="C82" s="34" t="s">
        <v>537</v>
      </c>
      <c r="D82" s="38" t="s">
        <v>366</v>
      </c>
      <c r="E82" s="39" t="s">
        <v>12</v>
      </c>
      <c r="F82" s="39">
        <v>102175</v>
      </c>
      <c r="G82" s="39">
        <v>102175</v>
      </c>
      <c r="H82" s="39" t="s">
        <v>94</v>
      </c>
      <c r="I82" s="40">
        <v>3294</v>
      </c>
      <c r="J82" s="40">
        <v>374</v>
      </c>
      <c r="K82" s="40" t="s">
        <v>543</v>
      </c>
      <c r="L82" s="39" t="s">
        <v>282</v>
      </c>
      <c r="M82" s="41">
        <v>20460.09</v>
      </c>
      <c r="N82" s="41">
        <v>64620</v>
      </c>
      <c r="O82" s="41">
        <f t="shared" si="1"/>
        <v>85080.09</v>
      </c>
      <c r="Q82" s="32"/>
    </row>
    <row r="83" spans="1:17" s="31" customFormat="1" ht="39.75" customHeight="1">
      <c r="A83" s="34">
        <v>78</v>
      </c>
      <c r="B83" s="34" t="s">
        <v>535</v>
      </c>
      <c r="C83" s="34" t="s">
        <v>537</v>
      </c>
      <c r="D83" s="38" t="s">
        <v>107</v>
      </c>
      <c r="E83" s="39" t="s">
        <v>12</v>
      </c>
      <c r="F83" s="39">
        <v>102081</v>
      </c>
      <c r="G83" s="39">
        <v>102081</v>
      </c>
      <c r="H83" s="39" t="s">
        <v>77</v>
      </c>
      <c r="I83" s="40">
        <v>3478</v>
      </c>
      <c r="J83" s="40">
        <v>388</v>
      </c>
      <c r="K83" s="40" t="s">
        <v>542</v>
      </c>
      <c r="L83" s="39" t="s">
        <v>12</v>
      </c>
      <c r="M83" s="41">
        <v>892.4</v>
      </c>
      <c r="N83" s="41"/>
      <c r="O83" s="41">
        <f t="shared" si="1"/>
        <v>892.4</v>
      </c>
      <c r="Q83" s="32"/>
    </row>
    <row r="84" spans="1:17" s="31" customFormat="1" ht="43.5" customHeight="1">
      <c r="A84" s="34">
        <v>79</v>
      </c>
      <c r="B84" s="34" t="s">
        <v>535</v>
      </c>
      <c r="C84" s="34" t="s">
        <v>537</v>
      </c>
      <c r="D84" s="38" t="s">
        <v>108</v>
      </c>
      <c r="E84" s="39" t="s">
        <v>12</v>
      </c>
      <c r="F84" s="39">
        <v>100808</v>
      </c>
      <c r="G84" s="39">
        <v>10808</v>
      </c>
      <c r="H84" s="39" t="s">
        <v>77</v>
      </c>
      <c r="I84" s="40">
        <v>3449</v>
      </c>
      <c r="J84" s="40">
        <v>404</v>
      </c>
      <c r="K84" s="40" t="s">
        <v>543</v>
      </c>
      <c r="L84" s="39" t="s">
        <v>12</v>
      </c>
      <c r="M84" s="41">
        <v>21707.18</v>
      </c>
      <c r="N84" s="41"/>
      <c r="O84" s="41">
        <f t="shared" si="1"/>
        <v>21707.18</v>
      </c>
      <c r="Q84" s="32"/>
    </row>
    <row r="85" spans="1:17" s="31" customFormat="1" ht="41.25" customHeight="1">
      <c r="A85" s="34">
        <v>80</v>
      </c>
      <c r="B85" s="34" t="s">
        <v>535</v>
      </c>
      <c r="C85" s="34" t="s">
        <v>537</v>
      </c>
      <c r="D85" s="38" t="s">
        <v>109</v>
      </c>
      <c r="E85" s="39" t="s">
        <v>12</v>
      </c>
      <c r="F85" s="39">
        <v>100813</v>
      </c>
      <c r="G85" s="39">
        <v>100813</v>
      </c>
      <c r="H85" s="39" t="s">
        <v>77</v>
      </c>
      <c r="I85" s="40">
        <v>3273</v>
      </c>
      <c r="J85" s="40">
        <v>763</v>
      </c>
      <c r="K85" s="40" t="s">
        <v>543</v>
      </c>
      <c r="L85" s="39" t="s">
        <v>12</v>
      </c>
      <c r="M85" s="41">
        <v>41847.040000000001</v>
      </c>
      <c r="N85" s="41"/>
      <c r="O85" s="41">
        <f t="shared" si="1"/>
        <v>41847.040000000001</v>
      </c>
      <c r="Q85" s="32"/>
    </row>
    <row r="86" spans="1:17" s="31" customFormat="1" ht="68.25" customHeight="1">
      <c r="A86" s="34">
        <v>81</v>
      </c>
      <c r="B86" s="34" t="s">
        <v>535</v>
      </c>
      <c r="C86" s="34" t="s">
        <v>537</v>
      </c>
      <c r="D86" s="38" t="s">
        <v>367</v>
      </c>
      <c r="E86" s="39" t="s">
        <v>12</v>
      </c>
      <c r="F86" s="39">
        <v>100821</v>
      </c>
      <c r="G86" s="39">
        <v>100821</v>
      </c>
      <c r="H86" s="39" t="s">
        <v>77</v>
      </c>
      <c r="I86" s="40">
        <v>1795</v>
      </c>
      <c r="J86" s="40">
        <v>213</v>
      </c>
      <c r="K86" s="40" t="s">
        <v>543</v>
      </c>
      <c r="L86" s="39" t="s">
        <v>12</v>
      </c>
      <c r="M86" s="41">
        <v>8393.6200000000008</v>
      </c>
      <c r="N86" s="41"/>
      <c r="O86" s="41">
        <f t="shared" si="1"/>
        <v>8393.6200000000008</v>
      </c>
      <c r="Q86" s="32"/>
    </row>
    <row r="87" spans="1:17" s="31" customFormat="1" ht="36.75" customHeight="1">
      <c r="A87" s="34">
        <v>82</v>
      </c>
      <c r="B87" s="34" t="s">
        <v>535</v>
      </c>
      <c r="C87" s="34" t="s">
        <v>537</v>
      </c>
      <c r="D87" s="38" t="s">
        <v>368</v>
      </c>
      <c r="E87" s="39" t="s">
        <v>12</v>
      </c>
      <c r="F87" s="39">
        <v>100810</v>
      </c>
      <c r="G87" s="39">
        <v>100810</v>
      </c>
      <c r="H87" s="39" t="s">
        <v>77</v>
      </c>
      <c r="I87" s="40">
        <v>1795</v>
      </c>
      <c r="J87" s="40">
        <v>178</v>
      </c>
      <c r="K87" s="40" t="s">
        <v>543</v>
      </c>
      <c r="L87" s="39" t="s">
        <v>12</v>
      </c>
      <c r="M87" s="41">
        <v>12964.25</v>
      </c>
      <c r="N87" s="41"/>
      <c r="O87" s="41">
        <f t="shared" si="1"/>
        <v>12964.25</v>
      </c>
      <c r="Q87" s="32"/>
    </row>
    <row r="88" spans="1:17" s="31" customFormat="1" ht="42" customHeight="1">
      <c r="A88" s="34">
        <v>83</v>
      </c>
      <c r="B88" s="34" t="s">
        <v>535</v>
      </c>
      <c r="C88" s="34" t="s">
        <v>537</v>
      </c>
      <c r="D88" s="38" t="s">
        <v>369</v>
      </c>
      <c r="E88" s="39" t="s">
        <v>12</v>
      </c>
      <c r="F88" s="39">
        <v>100803</v>
      </c>
      <c r="G88" s="39">
        <v>100803</v>
      </c>
      <c r="H88" s="39" t="s">
        <v>77</v>
      </c>
      <c r="I88" s="40">
        <v>3334</v>
      </c>
      <c r="J88" s="40">
        <v>354</v>
      </c>
      <c r="K88" s="40" t="s">
        <v>543</v>
      </c>
      <c r="L88" s="39" t="s">
        <v>12</v>
      </c>
      <c r="M88" s="41">
        <v>19273.78</v>
      </c>
      <c r="N88" s="41"/>
      <c r="O88" s="41">
        <f t="shared" si="1"/>
        <v>19273.78</v>
      </c>
      <c r="Q88" s="32"/>
    </row>
    <row r="89" spans="1:17" s="31" customFormat="1" ht="41.25" customHeight="1">
      <c r="A89" s="34">
        <v>84</v>
      </c>
      <c r="B89" s="34" t="s">
        <v>535</v>
      </c>
      <c r="C89" s="34" t="s">
        <v>537</v>
      </c>
      <c r="D89" s="38" t="s">
        <v>110</v>
      </c>
      <c r="E89" s="39" t="s">
        <v>12</v>
      </c>
      <c r="F89" s="39">
        <v>100892</v>
      </c>
      <c r="G89" s="39">
        <v>100892</v>
      </c>
      <c r="H89" s="39" t="s">
        <v>77</v>
      </c>
      <c r="I89" s="40">
        <v>3467</v>
      </c>
      <c r="J89" s="40">
        <v>307</v>
      </c>
      <c r="K89" s="40" t="s">
        <v>543</v>
      </c>
      <c r="L89" s="39" t="s">
        <v>12</v>
      </c>
      <c r="M89" s="41">
        <v>16462.27</v>
      </c>
      <c r="N89" s="41"/>
      <c r="O89" s="41">
        <f t="shared" si="1"/>
        <v>16462.27</v>
      </c>
      <c r="Q89" s="32"/>
    </row>
    <row r="90" spans="1:17" s="31" customFormat="1" ht="37.5" customHeight="1">
      <c r="A90" s="34">
        <v>85</v>
      </c>
      <c r="B90" s="34" t="s">
        <v>535</v>
      </c>
      <c r="C90" s="34" t="s">
        <v>537</v>
      </c>
      <c r="D90" s="38" t="s">
        <v>111</v>
      </c>
      <c r="E90" s="39" t="s">
        <v>12</v>
      </c>
      <c r="F90" s="39">
        <v>100814</v>
      </c>
      <c r="G90" s="39">
        <v>100814</v>
      </c>
      <c r="H90" s="39" t="s">
        <v>77</v>
      </c>
      <c r="I90" s="40">
        <v>3554</v>
      </c>
      <c r="J90" s="40">
        <v>317</v>
      </c>
      <c r="K90" s="40" t="s">
        <v>543</v>
      </c>
      <c r="L90" s="39" t="s">
        <v>12</v>
      </c>
      <c r="M90" s="41">
        <v>16838.46</v>
      </c>
      <c r="N90" s="41"/>
      <c r="O90" s="41">
        <f t="shared" si="1"/>
        <v>16838.46</v>
      </c>
      <c r="Q90" s="32"/>
    </row>
    <row r="91" spans="1:17" s="31" customFormat="1" ht="47.25" customHeight="1">
      <c r="A91" s="34">
        <v>86</v>
      </c>
      <c r="B91" s="34" t="s">
        <v>535</v>
      </c>
      <c r="C91" s="34" t="s">
        <v>537</v>
      </c>
      <c r="D91" s="38" t="s">
        <v>544</v>
      </c>
      <c r="E91" s="39" t="s">
        <v>12</v>
      </c>
      <c r="F91" s="39">
        <v>100762</v>
      </c>
      <c r="G91" s="39">
        <v>100762</v>
      </c>
      <c r="H91" s="39" t="s">
        <v>77</v>
      </c>
      <c r="I91" s="40">
        <v>3223</v>
      </c>
      <c r="J91" s="40">
        <v>250</v>
      </c>
      <c r="K91" s="40" t="s">
        <v>543</v>
      </c>
      <c r="L91" s="39" t="s">
        <v>12</v>
      </c>
      <c r="M91" s="41">
        <v>13796.08</v>
      </c>
      <c r="N91" s="41"/>
      <c r="O91" s="41">
        <f t="shared" si="1"/>
        <v>13796.08</v>
      </c>
      <c r="Q91" s="32"/>
    </row>
    <row r="92" spans="1:17" s="31" customFormat="1" ht="26.4">
      <c r="A92" s="34">
        <v>87</v>
      </c>
      <c r="B92" s="34" t="s">
        <v>535</v>
      </c>
      <c r="C92" s="34" t="s">
        <v>537</v>
      </c>
      <c r="D92" s="38" t="s">
        <v>370</v>
      </c>
      <c r="E92" s="39" t="s">
        <v>12</v>
      </c>
      <c r="F92" s="39">
        <v>102518</v>
      </c>
      <c r="G92" s="39">
        <v>102518</v>
      </c>
      <c r="H92" s="39" t="s">
        <v>545</v>
      </c>
      <c r="I92" s="40">
        <v>1703</v>
      </c>
      <c r="J92" s="40">
        <v>454</v>
      </c>
      <c r="K92" s="40" t="s">
        <v>543</v>
      </c>
      <c r="L92" s="39" t="s">
        <v>284</v>
      </c>
      <c r="M92" s="41">
        <v>34043.07</v>
      </c>
      <c r="N92" s="41">
        <v>2700</v>
      </c>
      <c r="O92" s="41">
        <f t="shared" si="1"/>
        <v>36743.07</v>
      </c>
      <c r="Q92" s="32"/>
    </row>
    <row r="93" spans="1:17" s="31" customFormat="1" ht="37.5" customHeight="1">
      <c r="A93" s="34">
        <v>88</v>
      </c>
      <c r="B93" s="34" t="s">
        <v>535</v>
      </c>
      <c r="C93" s="34" t="s">
        <v>537</v>
      </c>
      <c r="D93" s="38" t="s">
        <v>247</v>
      </c>
      <c r="E93" s="39" t="s">
        <v>246</v>
      </c>
      <c r="F93" s="39" t="s">
        <v>12</v>
      </c>
      <c r="G93" s="39">
        <v>669</v>
      </c>
      <c r="H93" s="39" t="s">
        <v>77</v>
      </c>
      <c r="I93" s="40">
        <v>232</v>
      </c>
      <c r="J93" s="40">
        <v>7</v>
      </c>
      <c r="K93" s="40" t="s">
        <v>543</v>
      </c>
      <c r="L93" s="39"/>
      <c r="M93" s="41">
        <v>2388.33</v>
      </c>
      <c r="N93" s="41"/>
      <c r="O93" s="41">
        <f t="shared" si="1"/>
        <v>2388.33</v>
      </c>
      <c r="Q93" s="32"/>
    </row>
    <row r="94" spans="1:17" s="31" customFormat="1">
      <c r="A94" s="34">
        <v>89</v>
      </c>
      <c r="B94" s="34" t="s">
        <v>535</v>
      </c>
      <c r="C94" s="34" t="s">
        <v>537</v>
      </c>
      <c r="D94" s="38" t="s">
        <v>113</v>
      </c>
      <c r="E94" s="39" t="s">
        <v>12</v>
      </c>
      <c r="F94" s="39">
        <v>101255</v>
      </c>
      <c r="G94" s="39">
        <v>101255</v>
      </c>
      <c r="H94" s="39" t="s">
        <v>114</v>
      </c>
      <c r="I94" s="40">
        <v>4850</v>
      </c>
      <c r="J94" s="40">
        <v>678</v>
      </c>
      <c r="K94" s="40" t="s">
        <v>543</v>
      </c>
      <c r="L94" s="40" t="s">
        <v>285</v>
      </c>
      <c r="M94" s="41">
        <v>32369.26</v>
      </c>
      <c r="N94" s="41">
        <v>2737.5</v>
      </c>
      <c r="O94" s="41">
        <f t="shared" si="1"/>
        <v>35106.759999999995</v>
      </c>
      <c r="Q94" s="32"/>
    </row>
    <row r="95" spans="1:17" s="31" customFormat="1" ht="57" customHeight="1">
      <c r="A95" s="34">
        <v>90</v>
      </c>
      <c r="B95" s="34" t="s">
        <v>535</v>
      </c>
      <c r="C95" s="34" t="s">
        <v>537</v>
      </c>
      <c r="D95" s="38" t="s">
        <v>371</v>
      </c>
      <c r="E95" s="39" t="s">
        <v>12</v>
      </c>
      <c r="F95" s="39">
        <v>100833</v>
      </c>
      <c r="G95" s="39">
        <v>100833</v>
      </c>
      <c r="H95" s="39" t="s">
        <v>533</v>
      </c>
      <c r="I95" s="40">
        <v>1332</v>
      </c>
      <c r="J95" s="40">
        <v>55</v>
      </c>
      <c r="K95" s="40" t="s">
        <v>543</v>
      </c>
      <c r="L95" s="40" t="s">
        <v>288</v>
      </c>
      <c r="M95" s="41">
        <v>4538.41</v>
      </c>
      <c r="N95" s="41">
        <v>5175</v>
      </c>
      <c r="O95" s="41">
        <f t="shared" si="1"/>
        <v>9713.41</v>
      </c>
      <c r="Q95" s="32"/>
    </row>
    <row r="96" spans="1:17" s="31" customFormat="1" ht="33.75" customHeight="1">
      <c r="A96" s="34">
        <v>91</v>
      </c>
      <c r="B96" s="34" t="s">
        <v>535</v>
      </c>
      <c r="C96" s="34" t="s">
        <v>537</v>
      </c>
      <c r="D96" s="38" t="s">
        <v>372</v>
      </c>
      <c r="E96" s="39" t="s">
        <v>12</v>
      </c>
      <c r="F96" s="39">
        <v>102183</v>
      </c>
      <c r="G96" s="39">
        <v>102183</v>
      </c>
      <c r="H96" s="39" t="s">
        <v>77</v>
      </c>
      <c r="I96" s="40">
        <v>2286</v>
      </c>
      <c r="J96" s="40">
        <v>1</v>
      </c>
      <c r="K96" s="40" t="s">
        <v>543</v>
      </c>
      <c r="L96" s="40" t="s">
        <v>12</v>
      </c>
      <c r="M96" s="41">
        <v>75.62</v>
      </c>
      <c r="N96" s="41"/>
      <c r="O96" s="41">
        <f t="shared" si="1"/>
        <v>75.62</v>
      </c>
      <c r="Q96" s="32"/>
    </row>
    <row r="97" spans="1:17" s="31" customFormat="1" ht="29.25" customHeight="1">
      <c r="A97" s="34">
        <v>92</v>
      </c>
      <c r="B97" s="34" t="s">
        <v>535</v>
      </c>
      <c r="C97" s="34" t="s">
        <v>537</v>
      </c>
      <c r="D97" s="38" t="s">
        <v>373</v>
      </c>
      <c r="E97" s="39" t="s">
        <v>12</v>
      </c>
      <c r="F97" s="39">
        <v>103991</v>
      </c>
      <c r="G97" s="39">
        <v>103991</v>
      </c>
      <c r="H97" s="39" t="s">
        <v>77</v>
      </c>
      <c r="I97" s="40">
        <v>3161</v>
      </c>
      <c r="J97" s="40">
        <v>687</v>
      </c>
      <c r="K97" s="40" t="s">
        <v>543</v>
      </c>
      <c r="L97" s="40" t="s">
        <v>289</v>
      </c>
      <c r="M97" s="41">
        <v>38210.54</v>
      </c>
      <c r="N97" s="41">
        <v>3000</v>
      </c>
      <c r="O97" s="41">
        <f t="shared" si="1"/>
        <v>41210.54</v>
      </c>
      <c r="Q97" s="32"/>
    </row>
    <row r="98" spans="1:17" s="31" customFormat="1" ht="50.25" customHeight="1">
      <c r="A98" s="34">
        <v>93</v>
      </c>
      <c r="B98" s="34" t="s">
        <v>535</v>
      </c>
      <c r="C98" s="34" t="s">
        <v>537</v>
      </c>
      <c r="D98" s="38" t="s">
        <v>374</v>
      </c>
      <c r="E98" s="39" t="s">
        <v>12</v>
      </c>
      <c r="F98" s="39">
        <v>100045</v>
      </c>
      <c r="G98" s="39">
        <v>100045</v>
      </c>
      <c r="H98" s="39" t="s">
        <v>545</v>
      </c>
      <c r="I98" s="40">
        <v>1914</v>
      </c>
      <c r="J98" s="40">
        <v>249</v>
      </c>
      <c r="K98" s="40" t="s">
        <v>543</v>
      </c>
      <c r="L98" s="40" t="s">
        <v>284</v>
      </c>
      <c r="M98" s="41">
        <v>17518.72</v>
      </c>
      <c r="N98" s="41">
        <v>5062.5</v>
      </c>
      <c r="O98" s="41">
        <f t="shared" si="1"/>
        <v>22581.22</v>
      </c>
      <c r="Q98" s="32"/>
    </row>
    <row r="99" spans="1:17" s="31" customFormat="1" ht="65.25" customHeight="1">
      <c r="A99" s="34">
        <v>94</v>
      </c>
      <c r="B99" s="34" t="s">
        <v>535</v>
      </c>
      <c r="C99" s="34" t="s">
        <v>537</v>
      </c>
      <c r="D99" s="38" t="s">
        <v>375</v>
      </c>
      <c r="E99" s="39" t="s">
        <v>25</v>
      </c>
      <c r="F99" s="38" t="s">
        <v>12</v>
      </c>
      <c r="G99" s="39">
        <v>1679</v>
      </c>
      <c r="H99" s="39" t="s">
        <v>77</v>
      </c>
      <c r="I99" s="40">
        <v>4370</v>
      </c>
      <c r="J99" s="40">
        <v>26</v>
      </c>
      <c r="K99" s="40" t="s">
        <v>543</v>
      </c>
      <c r="L99" s="39" t="s">
        <v>286</v>
      </c>
      <c r="M99" s="41">
        <v>1283.4000000000001</v>
      </c>
      <c r="N99" s="41">
        <v>600</v>
      </c>
      <c r="O99" s="41">
        <f t="shared" si="1"/>
        <v>1883.4</v>
      </c>
      <c r="Q99" s="32"/>
    </row>
    <row r="100" spans="1:17" s="31" customFormat="1">
      <c r="A100" s="34">
        <v>95</v>
      </c>
      <c r="B100" s="34" t="s">
        <v>535</v>
      </c>
      <c r="C100" s="34" t="s">
        <v>537</v>
      </c>
      <c r="D100" s="38" t="s">
        <v>376</v>
      </c>
      <c r="E100" s="39" t="s">
        <v>248</v>
      </c>
      <c r="F100" s="39" t="s">
        <v>12</v>
      </c>
      <c r="G100" s="39">
        <v>1454</v>
      </c>
      <c r="H100" s="39" t="s">
        <v>77</v>
      </c>
      <c r="I100" s="40">
        <v>9430</v>
      </c>
      <c r="J100" s="40">
        <v>309</v>
      </c>
      <c r="K100" s="40" t="s">
        <v>543</v>
      </c>
      <c r="L100" s="39" t="s">
        <v>12</v>
      </c>
      <c r="M100" s="41">
        <v>12539.9</v>
      </c>
      <c r="N100" s="41"/>
      <c r="O100" s="41">
        <f t="shared" si="1"/>
        <v>12539.9</v>
      </c>
      <c r="Q100" s="32"/>
    </row>
    <row r="101" spans="1:17" s="31" customFormat="1" ht="45.75" customHeight="1">
      <c r="A101" s="34">
        <v>96</v>
      </c>
      <c r="B101" s="34" t="s">
        <v>535</v>
      </c>
      <c r="C101" s="34" t="s">
        <v>537</v>
      </c>
      <c r="D101" s="38" t="s">
        <v>377</v>
      </c>
      <c r="E101" s="39" t="s">
        <v>12</v>
      </c>
      <c r="F101" s="39">
        <v>1197</v>
      </c>
      <c r="G101" s="39">
        <v>103565</v>
      </c>
      <c r="H101" s="39" t="s">
        <v>77</v>
      </c>
      <c r="I101" s="40">
        <v>1751</v>
      </c>
      <c r="J101" s="40">
        <v>123</v>
      </c>
      <c r="K101" s="40" t="s">
        <v>543</v>
      </c>
      <c r="L101" s="39" t="s">
        <v>287</v>
      </c>
      <c r="M101" s="41">
        <v>9081.56</v>
      </c>
      <c r="N101" s="41">
        <v>7140</v>
      </c>
      <c r="O101" s="41">
        <f t="shared" si="1"/>
        <v>16221.56</v>
      </c>
      <c r="Q101" s="32"/>
    </row>
    <row r="102" spans="1:17" s="31" customFormat="1">
      <c r="A102" s="34">
        <v>97</v>
      </c>
      <c r="B102" s="34" t="s">
        <v>535</v>
      </c>
      <c r="C102" s="34" t="s">
        <v>537</v>
      </c>
      <c r="D102" s="38" t="s">
        <v>378</v>
      </c>
      <c r="E102" s="39" t="s">
        <v>249</v>
      </c>
      <c r="F102" s="39"/>
      <c r="G102" s="39" t="s">
        <v>250</v>
      </c>
      <c r="H102" s="39"/>
      <c r="I102" s="40"/>
      <c r="J102" s="40">
        <v>195</v>
      </c>
      <c r="K102" s="40" t="s">
        <v>543</v>
      </c>
      <c r="L102" s="39" t="s">
        <v>12</v>
      </c>
      <c r="M102" s="41">
        <v>9372.74</v>
      </c>
      <c r="N102" s="41"/>
      <c r="O102" s="41">
        <f t="shared" si="1"/>
        <v>9372.74</v>
      </c>
      <c r="Q102" s="32"/>
    </row>
    <row r="103" spans="1:17" s="31" customFormat="1" ht="39.75" customHeight="1">
      <c r="A103" s="34">
        <v>98</v>
      </c>
      <c r="B103" s="34" t="s">
        <v>535</v>
      </c>
      <c r="C103" s="34" t="s">
        <v>537</v>
      </c>
      <c r="D103" s="38" t="s">
        <v>115</v>
      </c>
      <c r="E103" s="39" t="s">
        <v>12</v>
      </c>
      <c r="F103" s="39">
        <v>102591</v>
      </c>
      <c r="G103" s="39">
        <v>102591</v>
      </c>
      <c r="H103" s="39" t="s">
        <v>77</v>
      </c>
      <c r="I103" s="40">
        <v>1337</v>
      </c>
      <c r="J103" s="40">
        <v>77</v>
      </c>
      <c r="K103" s="40" t="s">
        <v>543</v>
      </c>
      <c r="L103" s="39" t="s">
        <v>291</v>
      </c>
      <c r="M103" s="41">
        <v>6658.8</v>
      </c>
      <c r="N103" s="41">
        <v>14200</v>
      </c>
      <c r="O103" s="41">
        <f t="shared" si="1"/>
        <v>20858.8</v>
      </c>
      <c r="Q103" s="32"/>
    </row>
    <row r="104" spans="1:17" s="31" customFormat="1" ht="49.5" customHeight="1">
      <c r="A104" s="34">
        <v>99</v>
      </c>
      <c r="B104" s="34" t="s">
        <v>535</v>
      </c>
      <c r="C104" s="34" t="s">
        <v>537</v>
      </c>
      <c r="D104" s="38" t="s">
        <v>379</v>
      </c>
      <c r="E104" s="39" t="s">
        <v>12</v>
      </c>
      <c r="F104" s="39">
        <v>102523</v>
      </c>
      <c r="G104" s="39">
        <v>102523</v>
      </c>
      <c r="H104" s="39" t="s">
        <v>77</v>
      </c>
      <c r="I104" s="40">
        <v>1336</v>
      </c>
      <c r="J104" s="40">
        <v>52</v>
      </c>
      <c r="K104" s="40" t="s">
        <v>543</v>
      </c>
      <c r="L104" s="39" t="s">
        <v>286</v>
      </c>
      <c r="M104" s="41">
        <v>4498.93</v>
      </c>
      <c r="N104" s="41">
        <v>16000</v>
      </c>
      <c r="O104" s="41">
        <f t="shared" si="1"/>
        <v>20498.93</v>
      </c>
      <c r="Q104" s="32"/>
    </row>
    <row r="105" spans="1:17" s="31" customFormat="1" ht="48" customHeight="1">
      <c r="A105" s="34">
        <v>100</v>
      </c>
      <c r="B105" s="34" t="s">
        <v>535</v>
      </c>
      <c r="C105" s="34" t="s">
        <v>537</v>
      </c>
      <c r="D105" s="38" t="s">
        <v>201</v>
      </c>
      <c r="E105" s="39" t="s">
        <v>26</v>
      </c>
      <c r="F105" s="39" t="s">
        <v>12</v>
      </c>
      <c r="G105" s="39">
        <v>2091</v>
      </c>
      <c r="H105" s="39" t="s">
        <v>77</v>
      </c>
      <c r="I105" s="40">
        <v>4746</v>
      </c>
      <c r="J105" s="40">
        <v>217</v>
      </c>
      <c r="K105" s="40" t="s">
        <v>543</v>
      </c>
      <c r="L105" s="39" t="s">
        <v>12</v>
      </c>
      <c r="M105" s="41">
        <v>10430.17</v>
      </c>
      <c r="N105" s="41"/>
      <c r="O105" s="41">
        <f t="shared" si="1"/>
        <v>10430.17</v>
      </c>
      <c r="Q105" s="32"/>
    </row>
    <row r="106" spans="1:17" s="31" customFormat="1" ht="38.25" customHeight="1">
      <c r="A106" s="34">
        <v>101</v>
      </c>
      <c r="B106" s="34" t="s">
        <v>535</v>
      </c>
      <c r="C106" s="34" t="s">
        <v>537</v>
      </c>
      <c r="D106" s="38" t="s">
        <v>571</v>
      </c>
      <c r="E106" s="39" t="s">
        <v>253</v>
      </c>
      <c r="F106" s="39" t="s">
        <v>12</v>
      </c>
      <c r="G106" s="39">
        <v>3691</v>
      </c>
      <c r="H106" s="39" t="s">
        <v>77</v>
      </c>
      <c r="I106" s="40">
        <v>3887</v>
      </c>
      <c r="J106" s="40">
        <v>232</v>
      </c>
      <c r="K106" s="40" t="s">
        <v>543</v>
      </c>
      <c r="L106" s="39" t="s">
        <v>12</v>
      </c>
      <c r="M106" s="41">
        <v>11923.56</v>
      </c>
      <c r="N106" s="41"/>
      <c r="O106" s="41">
        <f t="shared" si="1"/>
        <v>11923.56</v>
      </c>
      <c r="Q106" s="32"/>
    </row>
    <row r="107" spans="1:17" s="31" customFormat="1" ht="48" customHeight="1">
      <c r="A107" s="34">
        <v>102</v>
      </c>
      <c r="B107" s="34" t="s">
        <v>535</v>
      </c>
      <c r="C107" s="34" t="s">
        <v>537</v>
      </c>
      <c r="D107" s="38" t="s">
        <v>380</v>
      </c>
      <c r="E107" s="39" t="s">
        <v>196</v>
      </c>
      <c r="F107" s="39" t="s">
        <v>12</v>
      </c>
      <c r="G107" s="39">
        <v>106154</v>
      </c>
      <c r="H107" s="39" t="s">
        <v>77</v>
      </c>
      <c r="I107" s="40">
        <v>3656</v>
      </c>
      <c r="J107" s="40">
        <v>148</v>
      </c>
      <c r="K107" s="40" t="s">
        <v>543</v>
      </c>
      <c r="L107" s="39" t="s">
        <v>12</v>
      </c>
      <c r="M107" s="41">
        <v>7778.42</v>
      </c>
      <c r="N107" s="41"/>
      <c r="O107" s="41">
        <f t="shared" si="1"/>
        <v>7778.42</v>
      </c>
      <c r="Q107" s="32"/>
    </row>
    <row r="108" spans="1:17" s="31" customFormat="1" ht="26.4">
      <c r="A108" s="34">
        <v>103</v>
      </c>
      <c r="B108" s="34" t="s">
        <v>535</v>
      </c>
      <c r="C108" s="34" t="s">
        <v>537</v>
      </c>
      <c r="D108" s="50" t="s">
        <v>381</v>
      </c>
      <c r="E108" s="39">
        <v>1268</v>
      </c>
      <c r="F108" s="39" t="s">
        <v>12</v>
      </c>
      <c r="G108" s="39">
        <v>261</v>
      </c>
      <c r="H108" s="39" t="s">
        <v>77</v>
      </c>
      <c r="I108" s="40">
        <v>8368</v>
      </c>
      <c r="J108" s="40">
        <v>290</v>
      </c>
      <c r="K108" s="40" t="s">
        <v>543</v>
      </c>
      <c r="L108" s="39" t="s">
        <v>12</v>
      </c>
      <c r="M108" s="41">
        <v>12047.89</v>
      </c>
      <c r="N108" s="41"/>
      <c r="O108" s="41">
        <f t="shared" si="1"/>
        <v>12047.89</v>
      </c>
      <c r="Q108" s="32"/>
    </row>
    <row r="109" spans="1:17" s="31" customFormat="1" ht="52.5" customHeight="1">
      <c r="A109" s="34">
        <v>104</v>
      </c>
      <c r="B109" s="34" t="s">
        <v>535</v>
      </c>
      <c r="C109" s="34" t="s">
        <v>537</v>
      </c>
      <c r="D109" s="38" t="s">
        <v>575</v>
      </c>
      <c r="E109" s="39" t="s">
        <v>27</v>
      </c>
      <c r="F109" s="39" t="s">
        <v>12</v>
      </c>
      <c r="G109" s="39">
        <v>234</v>
      </c>
      <c r="H109" s="39" t="s">
        <v>77</v>
      </c>
      <c r="I109" s="40">
        <v>3753</v>
      </c>
      <c r="J109" s="40">
        <v>156</v>
      </c>
      <c r="K109" s="40" t="s">
        <v>543</v>
      </c>
      <c r="L109" s="39" t="s">
        <v>12</v>
      </c>
      <c r="M109" s="41">
        <v>8120.02</v>
      </c>
      <c r="N109" s="41"/>
      <c r="O109" s="41">
        <f t="shared" si="1"/>
        <v>8120.02</v>
      </c>
      <c r="Q109" s="32"/>
    </row>
    <row r="110" spans="1:17" s="31" customFormat="1" ht="50.25" customHeight="1">
      <c r="A110" s="34">
        <v>105</v>
      </c>
      <c r="B110" s="34" t="s">
        <v>535</v>
      </c>
      <c r="C110" s="34" t="s">
        <v>537</v>
      </c>
      <c r="D110" s="38" t="s">
        <v>382</v>
      </c>
      <c r="E110" s="39">
        <v>1264</v>
      </c>
      <c r="F110" s="39" t="s">
        <v>12</v>
      </c>
      <c r="G110" s="39">
        <v>1694</v>
      </c>
      <c r="H110" s="39" t="s">
        <v>77</v>
      </c>
      <c r="I110" s="40"/>
      <c r="J110" s="40">
        <v>92</v>
      </c>
      <c r="K110" s="40" t="s">
        <v>543</v>
      </c>
      <c r="L110" s="39" t="s">
        <v>12</v>
      </c>
      <c r="M110" s="41">
        <v>4422.01</v>
      </c>
      <c r="N110" s="41"/>
      <c r="O110" s="41">
        <f t="shared" si="1"/>
        <v>4422.01</v>
      </c>
      <c r="Q110" s="32"/>
    </row>
    <row r="111" spans="1:17" s="31" customFormat="1" ht="32.25" customHeight="1">
      <c r="A111" s="34">
        <v>106</v>
      </c>
      <c r="B111" s="34" t="s">
        <v>535</v>
      </c>
      <c r="C111" s="34" t="s">
        <v>537</v>
      </c>
      <c r="D111" s="38" t="s">
        <v>116</v>
      </c>
      <c r="E111" s="39" t="s">
        <v>12</v>
      </c>
      <c r="F111" s="39">
        <v>102386</v>
      </c>
      <c r="G111" s="39">
        <v>102386</v>
      </c>
      <c r="H111" s="39" t="s">
        <v>77</v>
      </c>
      <c r="I111" s="40">
        <v>1262</v>
      </c>
      <c r="J111" s="40">
        <v>15</v>
      </c>
      <c r="K111" s="40" t="s">
        <v>543</v>
      </c>
      <c r="L111" s="40" t="s">
        <v>292</v>
      </c>
      <c r="M111" s="41">
        <v>1251.49</v>
      </c>
      <c r="N111" s="41">
        <v>1500</v>
      </c>
      <c r="O111" s="41">
        <f t="shared" si="1"/>
        <v>2751.49</v>
      </c>
      <c r="Q111" s="32"/>
    </row>
    <row r="112" spans="1:17" s="31" customFormat="1" ht="56.25" customHeight="1">
      <c r="A112" s="34">
        <v>107</v>
      </c>
      <c r="B112" s="34" t="s">
        <v>535</v>
      </c>
      <c r="C112" s="34" t="s">
        <v>537</v>
      </c>
      <c r="D112" s="38" t="s">
        <v>383</v>
      </c>
      <c r="E112" s="39" t="s">
        <v>12</v>
      </c>
      <c r="F112" s="39">
        <v>100187</v>
      </c>
      <c r="G112" s="39">
        <v>100187</v>
      </c>
      <c r="H112" s="39" t="s">
        <v>94</v>
      </c>
      <c r="I112" s="40">
        <v>1223</v>
      </c>
      <c r="J112" s="40">
        <v>51</v>
      </c>
      <c r="K112" s="40" t="s">
        <v>543</v>
      </c>
      <c r="L112" s="40" t="s">
        <v>286</v>
      </c>
      <c r="M112" s="41">
        <v>4283.42</v>
      </c>
      <c r="N112" s="41">
        <v>3000</v>
      </c>
      <c r="O112" s="41">
        <f t="shared" si="1"/>
        <v>7283.42</v>
      </c>
      <c r="Q112" s="32"/>
    </row>
    <row r="113" spans="1:17" s="51" customFormat="1" ht="37.5" customHeight="1">
      <c r="A113" s="34">
        <v>108</v>
      </c>
      <c r="B113" s="34" t="s">
        <v>535</v>
      </c>
      <c r="C113" s="34" t="s">
        <v>537</v>
      </c>
      <c r="D113" s="38" t="s">
        <v>116</v>
      </c>
      <c r="E113" s="39" t="s">
        <v>12</v>
      </c>
      <c r="F113" s="39">
        <v>100542</v>
      </c>
      <c r="G113" s="39">
        <v>100542</v>
      </c>
      <c r="H113" s="39" t="s">
        <v>77</v>
      </c>
      <c r="I113" s="40">
        <v>844</v>
      </c>
      <c r="J113" s="40">
        <v>25</v>
      </c>
      <c r="K113" s="40" t="s">
        <v>543</v>
      </c>
      <c r="L113" s="40" t="s">
        <v>293</v>
      </c>
      <c r="M113" s="41">
        <v>2301.66</v>
      </c>
      <c r="N113" s="41">
        <v>390</v>
      </c>
      <c r="O113" s="41">
        <f t="shared" si="1"/>
        <v>2691.66</v>
      </c>
      <c r="Q113" s="52"/>
    </row>
    <row r="114" spans="1:17" s="31" customFormat="1" ht="34.5" customHeight="1">
      <c r="A114" s="34">
        <v>109</v>
      </c>
      <c r="B114" s="34" t="s">
        <v>535</v>
      </c>
      <c r="C114" s="34" t="s">
        <v>537</v>
      </c>
      <c r="D114" s="38" t="s">
        <v>384</v>
      </c>
      <c r="E114" s="39" t="s">
        <v>12</v>
      </c>
      <c r="F114" s="39">
        <v>102317</v>
      </c>
      <c r="G114" s="39">
        <v>102317</v>
      </c>
      <c r="H114" s="39" t="s">
        <v>77</v>
      </c>
      <c r="I114" s="40">
        <v>937</v>
      </c>
      <c r="J114" s="40">
        <v>20</v>
      </c>
      <c r="K114" s="40" t="s">
        <v>543</v>
      </c>
      <c r="L114" s="40"/>
      <c r="M114" s="41">
        <v>1789.58</v>
      </c>
      <c r="N114" s="41"/>
      <c r="O114" s="41">
        <f t="shared" si="1"/>
        <v>1789.58</v>
      </c>
      <c r="Q114" s="32"/>
    </row>
    <row r="115" spans="1:17" s="31" customFormat="1" ht="39.75" customHeight="1">
      <c r="A115" s="34">
        <v>110</v>
      </c>
      <c r="B115" s="34" t="s">
        <v>535</v>
      </c>
      <c r="C115" s="34" t="s">
        <v>537</v>
      </c>
      <c r="D115" s="38" t="s">
        <v>385</v>
      </c>
      <c r="E115" s="39" t="s">
        <v>12</v>
      </c>
      <c r="F115" s="39">
        <v>102787</v>
      </c>
      <c r="G115" s="39">
        <v>102787</v>
      </c>
      <c r="H115" s="39" t="s">
        <v>94</v>
      </c>
      <c r="I115" s="40">
        <v>800</v>
      </c>
      <c r="J115" s="40">
        <v>32</v>
      </c>
      <c r="K115" s="40" t="s">
        <v>543</v>
      </c>
      <c r="L115" s="40" t="s">
        <v>293</v>
      </c>
      <c r="M115" s="41">
        <v>2992</v>
      </c>
      <c r="N115" s="41">
        <v>487.5</v>
      </c>
      <c r="O115" s="41">
        <f t="shared" si="1"/>
        <v>3479.5</v>
      </c>
      <c r="Q115" s="32"/>
    </row>
    <row r="116" spans="1:17" s="31" customFormat="1" ht="57.75" customHeight="1">
      <c r="A116" s="34">
        <v>111</v>
      </c>
      <c r="B116" s="34" t="s">
        <v>535</v>
      </c>
      <c r="C116" s="34" t="s">
        <v>537</v>
      </c>
      <c r="D116" s="38" t="s">
        <v>386</v>
      </c>
      <c r="E116" s="39" t="s">
        <v>12</v>
      </c>
      <c r="F116" s="39">
        <v>103327</v>
      </c>
      <c r="G116" s="39">
        <v>103327</v>
      </c>
      <c r="H116" s="39" t="s">
        <v>77</v>
      </c>
      <c r="I116" s="40">
        <v>146</v>
      </c>
      <c r="J116" s="40">
        <v>146</v>
      </c>
      <c r="K116" s="40" t="s">
        <v>543</v>
      </c>
      <c r="L116" s="40" t="s">
        <v>12</v>
      </c>
      <c r="M116" s="41">
        <v>4015</v>
      </c>
      <c r="N116" s="41"/>
      <c r="O116" s="41">
        <f t="shared" si="1"/>
        <v>4015</v>
      </c>
      <c r="Q116" s="32"/>
    </row>
    <row r="117" spans="1:17" s="51" customFormat="1" ht="36.75" customHeight="1">
      <c r="A117" s="34">
        <v>112</v>
      </c>
      <c r="B117" s="34" t="s">
        <v>535</v>
      </c>
      <c r="C117" s="34" t="s">
        <v>537</v>
      </c>
      <c r="D117" s="38" t="s">
        <v>387</v>
      </c>
      <c r="E117" s="39" t="s">
        <v>12</v>
      </c>
      <c r="F117" s="39">
        <v>103328</v>
      </c>
      <c r="G117" s="39">
        <v>103328</v>
      </c>
      <c r="H117" s="39" t="s">
        <v>77</v>
      </c>
      <c r="I117" s="40">
        <v>700</v>
      </c>
      <c r="J117" s="40">
        <v>12</v>
      </c>
      <c r="K117" s="40" t="s">
        <v>543</v>
      </c>
      <c r="L117" s="40" t="s">
        <v>293</v>
      </c>
      <c r="M117" s="41">
        <v>1169.1400000000001</v>
      </c>
      <c r="N117" s="41">
        <v>292.5</v>
      </c>
      <c r="O117" s="41">
        <f t="shared" si="1"/>
        <v>1461.64</v>
      </c>
      <c r="Q117" s="53"/>
    </row>
    <row r="118" spans="1:17" s="31" customFormat="1" ht="34.5" customHeight="1">
      <c r="A118" s="34">
        <v>113</v>
      </c>
      <c r="B118" s="34" t="s">
        <v>535</v>
      </c>
      <c r="C118" s="34" t="s">
        <v>537</v>
      </c>
      <c r="D118" s="38" t="s">
        <v>385</v>
      </c>
      <c r="E118" s="39" t="s">
        <v>12</v>
      </c>
      <c r="F118" s="39">
        <v>103566</v>
      </c>
      <c r="G118" s="39">
        <v>103566</v>
      </c>
      <c r="H118" s="39" t="s">
        <v>77</v>
      </c>
      <c r="I118" s="40">
        <v>36</v>
      </c>
      <c r="J118" s="40">
        <v>1</v>
      </c>
      <c r="K118" s="40" t="s">
        <v>543</v>
      </c>
      <c r="L118" s="40"/>
      <c r="M118" s="41">
        <v>27.5</v>
      </c>
      <c r="N118" s="41"/>
      <c r="O118" s="41">
        <f t="shared" si="1"/>
        <v>27.5</v>
      </c>
      <c r="Q118" s="53"/>
    </row>
    <row r="119" spans="1:17" s="31" customFormat="1" ht="36.75" customHeight="1">
      <c r="A119" s="34">
        <v>114</v>
      </c>
      <c r="B119" s="34" t="s">
        <v>535</v>
      </c>
      <c r="C119" s="34" t="s">
        <v>537</v>
      </c>
      <c r="D119" s="38" t="s">
        <v>388</v>
      </c>
      <c r="E119" s="39" t="s">
        <v>12</v>
      </c>
      <c r="F119" s="39">
        <v>103567</v>
      </c>
      <c r="G119" s="39">
        <v>103567</v>
      </c>
      <c r="H119" s="39" t="s">
        <v>77</v>
      </c>
      <c r="I119" s="40">
        <v>890</v>
      </c>
      <c r="J119" s="40">
        <v>38</v>
      </c>
      <c r="K119" s="40" t="s">
        <v>543</v>
      </c>
      <c r="L119" s="40" t="s">
        <v>286</v>
      </c>
      <c r="M119" s="41">
        <v>3447.33</v>
      </c>
      <c r="N119" s="41">
        <v>17000</v>
      </c>
      <c r="O119" s="41">
        <f t="shared" si="1"/>
        <v>20447.330000000002</v>
      </c>
      <c r="Q119" s="53"/>
    </row>
    <row r="120" spans="1:17" s="31" customFormat="1" ht="26.4">
      <c r="A120" s="34">
        <v>115</v>
      </c>
      <c r="B120" s="34" t="s">
        <v>535</v>
      </c>
      <c r="C120" s="34" t="s">
        <v>537</v>
      </c>
      <c r="D120" s="38" t="s">
        <v>119</v>
      </c>
      <c r="E120" s="39" t="s">
        <v>12</v>
      </c>
      <c r="F120" s="39">
        <v>103891</v>
      </c>
      <c r="G120" s="39">
        <v>103891</v>
      </c>
      <c r="H120" s="39" t="s">
        <v>557</v>
      </c>
      <c r="I120" s="40">
        <v>1764</v>
      </c>
      <c r="J120" s="40">
        <v>505</v>
      </c>
      <c r="K120" s="40" t="s">
        <v>543</v>
      </c>
      <c r="L120" s="40" t="s">
        <v>12</v>
      </c>
      <c r="M120" s="41">
        <v>37134.1</v>
      </c>
      <c r="N120" s="41"/>
      <c r="O120" s="41">
        <f t="shared" si="1"/>
        <v>37134.1</v>
      </c>
      <c r="Q120" s="53"/>
    </row>
    <row r="121" spans="1:17" s="31" customFormat="1" ht="34.5" customHeight="1">
      <c r="A121" s="34">
        <v>116</v>
      </c>
      <c r="B121" s="34" t="s">
        <v>535</v>
      </c>
      <c r="C121" s="34" t="s">
        <v>537</v>
      </c>
      <c r="D121" s="38" t="s">
        <v>389</v>
      </c>
      <c r="E121" s="39" t="s">
        <v>12</v>
      </c>
      <c r="F121" s="39">
        <v>103773</v>
      </c>
      <c r="G121" s="39">
        <v>103773</v>
      </c>
      <c r="H121" s="39" t="s">
        <v>546</v>
      </c>
      <c r="I121" s="40">
        <v>1000</v>
      </c>
      <c r="J121" s="40">
        <v>20</v>
      </c>
      <c r="K121" s="40" t="s">
        <v>543</v>
      </c>
      <c r="L121" s="40" t="s">
        <v>286</v>
      </c>
      <c r="M121" s="41">
        <v>1760</v>
      </c>
      <c r="N121" s="41">
        <v>450</v>
      </c>
      <c r="O121" s="41">
        <f t="shared" si="1"/>
        <v>2210</v>
      </c>
      <c r="Q121" s="53"/>
    </row>
    <row r="122" spans="1:17" s="31" customFormat="1" ht="27.75" customHeight="1">
      <c r="A122" s="34">
        <v>117</v>
      </c>
      <c r="B122" s="34" t="s">
        <v>535</v>
      </c>
      <c r="C122" s="34" t="s">
        <v>537</v>
      </c>
      <c r="D122" s="38" t="s">
        <v>120</v>
      </c>
      <c r="E122" s="39" t="s">
        <v>12</v>
      </c>
      <c r="F122" s="39">
        <v>103596</v>
      </c>
      <c r="G122" s="39">
        <v>103596</v>
      </c>
      <c r="H122" s="39" t="s">
        <v>533</v>
      </c>
      <c r="I122" s="40">
        <v>640</v>
      </c>
      <c r="J122" s="40">
        <v>39</v>
      </c>
      <c r="K122" s="40" t="s">
        <v>543</v>
      </c>
      <c r="L122" s="40" t="s">
        <v>294</v>
      </c>
      <c r="M122" s="41">
        <v>3914.63</v>
      </c>
      <c r="N122" s="41">
        <v>712.5</v>
      </c>
      <c r="O122" s="41">
        <f t="shared" si="1"/>
        <v>4627.13</v>
      </c>
      <c r="Q122" s="53"/>
    </row>
    <row r="123" spans="1:17" s="31" customFormat="1" ht="43.5" customHeight="1">
      <c r="A123" s="34">
        <v>118</v>
      </c>
      <c r="B123" s="34" t="s">
        <v>535</v>
      </c>
      <c r="C123" s="34" t="s">
        <v>537</v>
      </c>
      <c r="D123" s="38" t="s">
        <v>121</v>
      </c>
      <c r="E123" s="39" t="s">
        <v>12</v>
      </c>
      <c r="F123" s="39">
        <v>103888</v>
      </c>
      <c r="G123" s="39">
        <v>103888</v>
      </c>
      <c r="H123" s="39" t="s">
        <v>77</v>
      </c>
      <c r="I123" s="40">
        <v>643</v>
      </c>
      <c r="J123" s="40">
        <v>26</v>
      </c>
      <c r="K123" s="40" t="s">
        <v>543</v>
      </c>
      <c r="L123" s="40"/>
      <c r="M123" s="41">
        <v>2605.58</v>
      </c>
      <c r="N123" s="41"/>
      <c r="O123" s="41">
        <f t="shared" si="1"/>
        <v>2605.58</v>
      </c>
      <c r="Q123" s="53"/>
    </row>
    <row r="124" spans="1:17" s="31" customFormat="1" ht="36" customHeight="1">
      <c r="A124" s="34">
        <v>119</v>
      </c>
      <c r="B124" s="34" t="s">
        <v>535</v>
      </c>
      <c r="C124" s="34" t="s">
        <v>537</v>
      </c>
      <c r="D124" s="38" t="s">
        <v>390</v>
      </c>
      <c r="E124" s="39" t="s">
        <v>12</v>
      </c>
      <c r="F124" s="39">
        <v>104587</v>
      </c>
      <c r="G124" s="39">
        <v>104587</v>
      </c>
      <c r="H124" s="39" t="s">
        <v>77</v>
      </c>
      <c r="I124" s="40">
        <v>585</v>
      </c>
      <c r="J124" s="40">
        <v>24</v>
      </c>
      <c r="K124" s="40" t="s">
        <v>543</v>
      </c>
      <c r="L124" s="40" t="s">
        <v>295</v>
      </c>
      <c r="M124" s="41">
        <v>2486.56</v>
      </c>
      <c r="N124" s="41">
        <v>375</v>
      </c>
      <c r="O124" s="41">
        <f t="shared" si="1"/>
        <v>2861.56</v>
      </c>
      <c r="Q124" s="53"/>
    </row>
    <row r="125" spans="1:17" s="31" customFormat="1" ht="42.75" customHeight="1">
      <c r="A125" s="34">
        <v>120</v>
      </c>
      <c r="B125" s="34" t="s">
        <v>535</v>
      </c>
      <c r="C125" s="34" t="s">
        <v>537</v>
      </c>
      <c r="D125" s="38" t="s">
        <v>391</v>
      </c>
      <c r="E125" s="39" t="s">
        <v>12</v>
      </c>
      <c r="F125" s="39">
        <v>104679</v>
      </c>
      <c r="G125" s="39">
        <v>104679</v>
      </c>
      <c r="H125" s="39" t="s">
        <v>77</v>
      </c>
      <c r="I125" s="40">
        <v>455</v>
      </c>
      <c r="J125" s="40">
        <v>12</v>
      </c>
      <c r="K125" s="40" t="s">
        <v>543</v>
      </c>
      <c r="L125" s="40" t="s">
        <v>296</v>
      </c>
      <c r="M125" s="41">
        <v>1372.22</v>
      </c>
      <c r="N125" s="41">
        <v>6600</v>
      </c>
      <c r="O125" s="41">
        <f t="shared" si="1"/>
        <v>7972.22</v>
      </c>
      <c r="Q125" s="53"/>
    </row>
    <row r="126" spans="1:17" s="31" customFormat="1" ht="51.75" customHeight="1">
      <c r="A126" s="34">
        <v>121</v>
      </c>
      <c r="B126" s="34" t="s">
        <v>535</v>
      </c>
      <c r="C126" s="34" t="s">
        <v>537</v>
      </c>
      <c r="D126" s="38" t="s">
        <v>392</v>
      </c>
      <c r="E126" s="39" t="s">
        <v>12</v>
      </c>
      <c r="F126" s="39">
        <v>104963</v>
      </c>
      <c r="G126" s="39">
        <v>104963</v>
      </c>
      <c r="H126" s="39" t="s">
        <v>77</v>
      </c>
      <c r="I126" s="40">
        <v>507</v>
      </c>
      <c r="J126" s="40">
        <v>39</v>
      </c>
      <c r="K126" s="40" t="s">
        <v>543</v>
      </c>
      <c r="L126" s="40" t="s">
        <v>12</v>
      </c>
      <c r="M126" s="41">
        <v>4266.3100000000004</v>
      </c>
      <c r="N126" s="41"/>
      <c r="O126" s="41">
        <f t="shared" si="1"/>
        <v>4266.3100000000004</v>
      </c>
      <c r="Q126" s="53"/>
    </row>
    <row r="127" spans="1:17" s="31" customFormat="1" ht="46.5" customHeight="1">
      <c r="A127" s="34">
        <v>122</v>
      </c>
      <c r="B127" s="34" t="s">
        <v>535</v>
      </c>
      <c r="C127" s="34" t="s">
        <v>537</v>
      </c>
      <c r="D127" s="38" t="s">
        <v>393</v>
      </c>
      <c r="E127" s="39" t="s">
        <v>12</v>
      </c>
      <c r="F127" s="39">
        <v>103163</v>
      </c>
      <c r="G127" s="39">
        <v>103163</v>
      </c>
      <c r="H127" s="39" t="s">
        <v>100</v>
      </c>
      <c r="I127" s="40">
        <v>126</v>
      </c>
      <c r="J127" s="40">
        <v>126</v>
      </c>
      <c r="K127" s="40" t="s">
        <v>543</v>
      </c>
      <c r="L127" s="40" t="s">
        <v>12</v>
      </c>
      <c r="M127" s="41">
        <v>3465</v>
      </c>
      <c r="N127" s="41"/>
      <c r="O127" s="41">
        <f t="shared" si="1"/>
        <v>3465</v>
      </c>
      <c r="Q127" s="53"/>
    </row>
    <row r="128" spans="1:17" s="31" customFormat="1" ht="36" customHeight="1">
      <c r="A128" s="34">
        <v>123</v>
      </c>
      <c r="B128" s="34" t="s">
        <v>535</v>
      </c>
      <c r="C128" s="34" t="s">
        <v>537</v>
      </c>
      <c r="D128" s="38" t="s">
        <v>393</v>
      </c>
      <c r="E128" s="39" t="s">
        <v>12</v>
      </c>
      <c r="F128" s="39">
        <v>103155</v>
      </c>
      <c r="G128" s="39">
        <v>103155</v>
      </c>
      <c r="H128" s="39" t="s">
        <v>100</v>
      </c>
      <c r="I128" s="40">
        <v>98</v>
      </c>
      <c r="J128" s="40">
        <v>98</v>
      </c>
      <c r="K128" s="40" t="s">
        <v>543</v>
      </c>
      <c r="L128" s="40" t="s">
        <v>12</v>
      </c>
      <c r="M128" s="41">
        <v>2695</v>
      </c>
      <c r="N128" s="41"/>
      <c r="O128" s="41">
        <f t="shared" si="1"/>
        <v>2695</v>
      </c>
      <c r="Q128" s="53"/>
    </row>
    <row r="129" spans="1:17" s="31" customFormat="1" ht="40.5" customHeight="1">
      <c r="A129" s="34">
        <v>124</v>
      </c>
      <c r="B129" s="34" t="s">
        <v>535</v>
      </c>
      <c r="C129" s="34" t="s">
        <v>537</v>
      </c>
      <c r="D129" s="38" t="s">
        <v>391</v>
      </c>
      <c r="E129" s="39" t="s">
        <v>12</v>
      </c>
      <c r="F129" s="39">
        <v>103280</v>
      </c>
      <c r="G129" s="39">
        <v>103280</v>
      </c>
      <c r="H129" s="39" t="s">
        <v>533</v>
      </c>
      <c r="I129" s="40">
        <v>851</v>
      </c>
      <c r="J129" s="40">
        <v>27</v>
      </c>
      <c r="K129" s="40" t="s">
        <v>543</v>
      </c>
      <c r="L129" s="40" t="s">
        <v>297</v>
      </c>
      <c r="M129" s="41">
        <v>2480</v>
      </c>
      <c r="N129" s="41">
        <v>11550</v>
      </c>
      <c r="O129" s="41">
        <f t="shared" si="1"/>
        <v>14030</v>
      </c>
      <c r="Q129" s="53"/>
    </row>
    <row r="130" spans="1:17" s="31" customFormat="1" ht="63" customHeight="1">
      <c r="A130" s="34">
        <v>125</v>
      </c>
      <c r="B130" s="34" t="s">
        <v>535</v>
      </c>
      <c r="C130" s="34" t="s">
        <v>537</v>
      </c>
      <c r="D130" s="38" t="s">
        <v>394</v>
      </c>
      <c r="E130" s="39" t="s">
        <v>12</v>
      </c>
      <c r="F130" s="39">
        <v>105111</v>
      </c>
      <c r="G130" s="39">
        <v>105111</v>
      </c>
      <c r="H130" s="39" t="s">
        <v>77</v>
      </c>
      <c r="I130" s="40">
        <v>4300</v>
      </c>
      <c r="J130" s="40">
        <v>220</v>
      </c>
      <c r="K130" s="40" t="s">
        <v>543</v>
      </c>
      <c r="L130" s="39" t="s">
        <v>12</v>
      </c>
      <c r="M130" s="41">
        <v>10918.14</v>
      </c>
      <c r="N130" s="41"/>
      <c r="O130" s="41">
        <f t="shared" si="1"/>
        <v>10918.14</v>
      </c>
      <c r="Q130" s="53"/>
    </row>
    <row r="131" spans="1:17" s="31" customFormat="1" ht="45" customHeight="1">
      <c r="A131" s="34">
        <v>126</v>
      </c>
      <c r="B131" s="34" t="s">
        <v>535</v>
      </c>
      <c r="C131" s="34" t="s">
        <v>537</v>
      </c>
      <c r="D131" s="38" t="s">
        <v>122</v>
      </c>
      <c r="E131" s="39" t="s">
        <v>12</v>
      </c>
      <c r="F131" s="39">
        <v>102134</v>
      </c>
      <c r="G131" s="39">
        <v>102134</v>
      </c>
      <c r="H131" s="39" t="s">
        <v>77</v>
      </c>
      <c r="I131" s="40">
        <v>599</v>
      </c>
      <c r="J131" s="40">
        <v>21</v>
      </c>
      <c r="K131" s="40" t="s">
        <v>543</v>
      </c>
      <c r="L131" s="39" t="s">
        <v>12</v>
      </c>
      <c r="M131" s="41">
        <v>2157.29</v>
      </c>
      <c r="N131" s="41"/>
      <c r="O131" s="41">
        <f t="shared" si="1"/>
        <v>2157.29</v>
      </c>
      <c r="Q131" s="53"/>
    </row>
    <row r="132" spans="1:17" s="31" customFormat="1" ht="36" customHeight="1">
      <c r="A132" s="34">
        <v>127</v>
      </c>
      <c r="B132" s="34" t="s">
        <v>535</v>
      </c>
      <c r="C132" s="34" t="s">
        <v>537</v>
      </c>
      <c r="D132" s="38" t="s">
        <v>122</v>
      </c>
      <c r="E132" s="39" t="s">
        <v>12</v>
      </c>
      <c r="F132" s="39">
        <v>102136</v>
      </c>
      <c r="G132" s="39">
        <v>102136</v>
      </c>
      <c r="H132" s="39" t="s">
        <v>77</v>
      </c>
      <c r="I132" s="40">
        <v>605</v>
      </c>
      <c r="J132" s="40">
        <v>13</v>
      </c>
      <c r="K132" s="40" t="s">
        <v>543</v>
      </c>
      <c r="L132" s="39" t="s">
        <v>12</v>
      </c>
      <c r="M132" s="41">
        <v>1330.73</v>
      </c>
      <c r="N132" s="41"/>
      <c r="O132" s="41">
        <f t="shared" si="1"/>
        <v>1330.73</v>
      </c>
      <c r="Q132" s="53"/>
    </row>
    <row r="133" spans="1:17" s="31" customFormat="1" ht="51" customHeight="1">
      <c r="A133" s="34">
        <v>128</v>
      </c>
      <c r="B133" s="34" t="s">
        <v>535</v>
      </c>
      <c r="C133" s="34" t="s">
        <v>537</v>
      </c>
      <c r="D133" s="38" t="s">
        <v>395</v>
      </c>
      <c r="E133" s="39" t="s">
        <v>12</v>
      </c>
      <c r="F133" s="39">
        <v>101702</v>
      </c>
      <c r="G133" s="39">
        <v>101702</v>
      </c>
      <c r="H133" s="39" t="s">
        <v>77</v>
      </c>
      <c r="I133" s="40">
        <v>636</v>
      </c>
      <c r="J133" s="40">
        <v>22</v>
      </c>
      <c r="K133" s="40" t="s">
        <v>543</v>
      </c>
      <c r="L133" s="39" t="s">
        <v>12</v>
      </c>
      <c r="M133" s="41">
        <v>2213.0100000000002</v>
      </c>
      <c r="N133" s="41"/>
      <c r="O133" s="41">
        <f t="shared" si="1"/>
        <v>2213.0100000000002</v>
      </c>
      <c r="Q133" s="53"/>
    </row>
    <row r="134" spans="1:17" s="31" customFormat="1" ht="51" customHeight="1">
      <c r="A134" s="34">
        <v>129</v>
      </c>
      <c r="B134" s="34" t="s">
        <v>535</v>
      </c>
      <c r="C134" s="34" t="s">
        <v>537</v>
      </c>
      <c r="D134" s="38" t="s">
        <v>395</v>
      </c>
      <c r="E134" s="39" t="s">
        <v>12</v>
      </c>
      <c r="F134" s="39">
        <v>101704</v>
      </c>
      <c r="G134" s="39">
        <v>101704</v>
      </c>
      <c r="H134" s="39" t="s">
        <v>77</v>
      </c>
      <c r="I134" s="40">
        <v>687</v>
      </c>
      <c r="J134" s="40">
        <v>15</v>
      </c>
      <c r="K134" s="40" t="s">
        <v>543</v>
      </c>
      <c r="L134" s="39" t="s">
        <v>12</v>
      </c>
      <c r="M134" s="41">
        <v>1470.35</v>
      </c>
      <c r="N134" s="41"/>
      <c r="O134" s="41">
        <f t="shared" si="1"/>
        <v>1470.35</v>
      </c>
      <c r="Q134" s="53"/>
    </row>
    <row r="135" spans="1:17" s="31" customFormat="1" ht="36.75" customHeight="1">
      <c r="A135" s="34">
        <v>130</v>
      </c>
      <c r="B135" s="34" t="s">
        <v>535</v>
      </c>
      <c r="C135" s="34" t="s">
        <v>537</v>
      </c>
      <c r="D135" s="38" t="s">
        <v>123</v>
      </c>
      <c r="E135" s="39" t="s">
        <v>12</v>
      </c>
      <c r="F135" s="39">
        <v>102115</v>
      </c>
      <c r="G135" s="39">
        <v>102115</v>
      </c>
      <c r="H135" s="39" t="s">
        <v>77</v>
      </c>
      <c r="I135" s="40">
        <v>1612</v>
      </c>
      <c r="J135" s="40">
        <v>51</v>
      </c>
      <c r="K135" s="40" t="s">
        <v>543</v>
      </c>
      <c r="L135" s="39" t="s">
        <v>12</v>
      </c>
      <c r="M135" s="41">
        <v>3945.1</v>
      </c>
      <c r="N135" s="41"/>
      <c r="O135" s="41">
        <f t="shared" ref="O135:O197" si="2">M135+N135</f>
        <v>3945.1</v>
      </c>
      <c r="Q135" s="53"/>
    </row>
    <row r="136" spans="1:17" s="31" customFormat="1" ht="36" customHeight="1">
      <c r="A136" s="34">
        <v>131</v>
      </c>
      <c r="B136" s="34" t="s">
        <v>535</v>
      </c>
      <c r="C136" s="34" t="s">
        <v>537</v>
      </c>
      <c r="D136" s="38" t="s">
        <v>122</v>
      </c>
      <c r="E136" s="39" t="s">
        <v>12</v>
      </c>
      <c r="F136" s="39">
        <v>102117</v>
      </c>
      <c r="G136" s="39">
        <v>102117</v>
      </c>
      <c r="H136" s="39" t="s">
        <v>77</v>
      </c>
      <c r="I136" s="40">
        <v>1740</v>
      </c>
      <c r="J136" s="40">
        <v>46</v>
      </c>
      <c r="K136" s="40" t="s">
        <v>543</v>
      </c>
      <c r="L136" s="39" t="s">
        <v>12</v>
      </c>
      <c r="M136" s="41">
        <v>3408.23</v>
      </c>
      <c r="N136" s="41"/>
      <c r="O136" s="41">
        <f t="shared" si="2"/>
        <v>3408.23</v>
      </c>
      <c r="Q136" s="53"/>
    </row>
    <row r="137" spans="1:17" s="31" customFormat="1" ht="33" customHeight="1">
      <c r="A137" s="34">
        <v>132</v>
      </c>
      <c r="B137" s="34" t="s">
        <v>535</v>
      </c>
      <c r="C137" s="34" t="s">
        <v>537</v>
      </c>
      <c r="D137" s="38" t="s">
        <v>396</v>
      </c>
      <c r="E137" s="39" t="s">
        <v>12</v>
      </c>
      <c r="F137" s="39">
        <v>103167</v>
      </c>
      <c r="G137" s="39">
        <v>103167</v>
      </c>
      <c r="H137" s="39" t="s">
        <v>546</v>
      </c>
      <c r="I137" s="40">
        <v>1493</v>
      </c>
      <c r="J137" s="40">
        <v>25</v>
      </c>
      <c r="K137" s="40" t="s">
        <v>543</v>
      </c>
      <c r="L137" s="40" t="s">
        <v>298</v>
      </c>
      <c r="M137" s="41">
        <v>2022.25</v>
      </c>
      <c r="N137" s="41">
        <v>2400</v>
      </c>
      <c r="O137" s="41">
        <f t="shared" si="2"/>
        <v>4422.25</v>
      </c>
      <c r="Q137" s="53"/>
    </row>
    <row r="138" spans="1:17" s="31" customFormat="1" ht="34.5" customHeight="1">
      <c r="A138" s="34">
        <v>133</v>
      </c>
      <c r="B138" s="34" t="s">
        <v>535</v>
      </c>
      <c r="C138" s="34" t="s">
        <v>537</v>
      </c>
      <c r="D138" s="38" t="s">
        <v>396</v>
      </c>
      <c r="E138" s="39" t="s">
        <v>12</v>
      </c>
      <c r="F138" s="39">
        <v>103168</v>
      </c>
      <c r="G138" s="39">
        <v>103168</v>
      </c>
      <c r="H138" s="39" t="s">
        <v>100</v>
      </c>
      <c r="I138" s="40">
        <v>156</v>
      </c>
      <c r="J138" s="40">
        <v>156</v>
      </c>
      <c r="K138" s="40" t="s">
        <v>543</v>
      </c>
      <c r="L138" s="40" t="s">
        <v>12</v>
      </c>
      <c r="M138" s="41">
        <v>4290</v>
      </c>
      <c r="N138" s="41"/>
      <c r="O138" s="41">
        <f t="shared" si="2"/>
        <v>4290</v>
      </c>
      <c r="Q138" s="53"/>
    </row>
    <row r="139" spans="1:17" s="31" customFormat="1" ht="13.8">
      <c r="A139" s="34">
        <v>134</v>
      </c>
      <c r="B139" s="34" t="s">
        <v>535</v>
      </c>
      <c r="C139" s="34" t="s">
        <v>537</v>
      </c>
      <c r="D139" s="38" t="s">
        <v>397</v>
      </c>
      <c r="E139" s="39" t="s">
        <v>12</v>
      </c>
      <c r="F139" s="39">
        <v>103169</v>
      </c>
      <c r="G139" s="39">
        <v>103169</v>
      </c>
      <c r="H139" s="39" t="s">
        <v>533</v>
      </c>
      <c r="I139" s="40">
        <v>750</v>
      </c>
      <c r="J139" s="40">
        <v>28</v>
      </c>
      <c r="K139" s="40" t="s">
        <v>543</v>
      </c>
      <c r="L139" s="40" t="s">
        <v>299</v>
      </c>
      <c r="M139" s="41">
        <v>2669.33</v>
      </c>
      <c r="N139" s="41">
        <v>2400</v>
      </c>
      <c r="O139" s="41">
        <f t="shared" si="2"/>
        <v>5069.33</v>
      </c>
      <c r="Q139" s="53"/>
    </row>
    <row r="140" spans="1:17" s="31" customFormat="1" ht="40.5" customHeight="1">
      <c r="A140" s="34">
        <v>135</v>
      </c>
      <c r="B140" s="34" t="s">
        <v>535</v>
      </c>
      <c r="C140" s="34" t="s">
        <v>537</v>
      </c>
      <c r="D140" s="38" t="s">
        <v>398</v>
      </c>
      <c r="E140" s="39" t="s">
        <v>12</v>
      </c>
      <c r="F140" s="39">
        <v>101513</v>
      </c>
      <c r="G140" s="39">
        <v>101513</v>
      </c>
      <c r="H140" s="39" t="s">
        <v>533</v>
      </c>
      <c r="I140" s="40">
        <v>784</v>
      </c>
      <c r="J140" s="40">
        <v>39</v>
      </c>
      <c r="K140" s="40" t="s">
        <v>543</v>
      </c>
      <c r="L140" s="40" t="s">
        <v>279</v>
      </c>
      <c r="M140" s="41">
        <v>3668.39</v>
      </c>
      <c r="N140" s="41">
        <v>2775</v>
      </c>
      <c r="O140" s="41">
        <f t="shared" si="2"/>
        <v>6443.3899999999994</v>
      </c>
      <c r="Q140" s="53"/>
    </row>
    <row r="141" spans="1:17" s="31" customFormat="1" ht="39.75" customHeight="1">
      <c r="A141" s="34">
        <v>136</v>
      </c>
      <c r="B141" s="34" t="s">
        <v>535</v>
      </c>
      <c r="C141" s="34" t="s">
        <v>537</v>
      </c>
      <c r="D141" s="38" t="s">
        <v>232</v>
      </c>
      <c r="E141" s="39">
        <v>1246</v>
      </c>
      <c r="F141" s="39" t="s">
        <v>12</v>
      </c>
      <c r="G141" s="39">
        <v>1443</v>
      </c>
      <c r="H141" s="39" t="s">
        <v>77</v>
      </c>
      <c r="I141" s="40">
        <v>2904</v>
      </c>
      <c r="J141" s="40">
        <v>222</v>
      </c>
      <c r="K141" s="40" t="s">
        <v>543</v>
      </c>
      <c r="L141" s="40" t="s">
        <v>12</v>
      </c>
      <c r="M141" s="41">
        <v>12791.91</v>
      </c>
      <c r="N141" s="45"/>
      <c r="O141" s="41">
        <f t="shared" si="2"/>
        <v>12791.91</v>
      </c>
      <c r="Q141" s="53"/>
    </row>
    <row r="142" spans="1:17" s="46" customFormat="1" ht="13.8">
      <c r="A142" s="34">
        <v>137</v>
      </c>
      <c r="B142" s="34" t="s">
        <v>535</v>
      </c>
      <c r="C142" s="34" t="s">
        <v>537</v>
      </c>
      <c r="D142" s="38" t="s">
        <v>404</v>
      </c>
      <c r="E142" s="38">
        <v>1243</v>
      </c>
      <c r="F142" s="39" t="s">
        <v>12</v>
      </c>
      <c r="G142" s="38">
        <v>102683</v>
      </c>
      <c r="H142" s="38" t="s">
        <v>77</v>
      </c>
      <c r="I142" s="44">
        <v>2112</v>
      </c>
      <c r="J142" s="44">
        <v>200</v>
      </c>
      <c r="K142" s="40" t="s">
        <v>543</v>
      </c>
      <c r="L142" s="44" t="s">
        <v>12</v>
      </c>
      <c r="M142" s="41">
        <v>13370.83</v>
      </c>
      <c r="N142" s="41"/>
      <c r="O142" s="41">
        <f t="shared" si="2"/>
        <v>13370.83</v>
      </c>
      <c r="Q142" s="53"/>
    </row>
    <row r="143" spans="1:17" s="31" customFormat="1" ht="38.25" customHeight="1">
      <c r="A143" s="34">
        <v>138</v>
      </c>
      <c r="B143" s="34" t="s">
        <v>535</v>
      </c>
      <c r="C143" s="34" t="s">
        <v>537</v>
      </c>
      <c r="D143" s="38" t="s">
        <v>124</v>
      </c>
      <c r="E143" s="39" t="s">
        <v>12</v>
      </c>
      <c r="F143" s="39">
        <v>101142</v>
      </c>
      <c r="G143" s="39">
        <v>101142</v>
      </c>
      <c r="H143" s="39" t="s">
        <v>77</v>
      </c>
      <c r="I143" s="40">
        <v>1061</v>
      </c>
      <c r="J143" s="40">
        <v>55</v>
      </c>
      <c r="K143" s="40" t="s">
        <v>543</v>
      </c>
      <c r="L143" s="40" t="s">
        <v>12</v>
      </c>
      <c r="M143" s="41">
        <v>4770.43</v>
      </c>
      <c r="N143" s="41"/>
      <c r="O143" s="41">
        <f t="shared" si="2"/>
        <v>4770.43</v>
      </c>
      <c r="Q143" s="53"/>
    </row>
    <row r="144" spans="1:17" s="31" customFormat="1" ht="44.25" customHeight="1">
      <c r="A144" s="34">
        <v>139</v>
      </c>
      <c r="B144" s="34" t="s">
        <v>535</v>
      </c>
      <c r="C144" s="34" t="s">
        <v>537</v>
      </c>
      <c r="D144" s="38" t="s">
        <v>399</v>
      </c>
      <c r="E144" s="39" t="s">
        <v>12</v>
      </c>
      <c r="F144" s="39">
        <v>101947</v>
      </c>
      <c r="G144" s="39">
        <v>101947</v>
      </c>
      <c r="H144" s="39" t="s">
        <v>127</v>
      </c>
      <c r="I144" s="40">
        <v>866</v>
      </c>
      <c r="J144" s="40">
        <v>35</v>
      </c>
      <c r="K144" s="40" t="s">
        <v>543</v>
      </c>
      <c r="L144" s="40" t="s">
        <v>300</v>
      </c>
      <c r="M144" s="41">
        <v>3199.15</v>
      </c>
      <c r="N144" s="41">
        <v>595</v>
      </c>
      <c r="O144" s="41">
        <f t="shared" si="2"/>
        <v>3794.15</v>
      </c>
      <c r="Q144" s="53"/>
    </row>
    <row r="145" spans="1:57" s="31" customFormat="1" ht="54" customHeight="1">
      <c r="A145" s="34">
        <v>140</v>
      </c>
      <c r="B145" s="34" t="s">
        <v>535</v>
      </c>
      <c r="C145" s="34" t="s">
        <v>537</v>
      </c>
      <c r="D145" s="38" t="s">
        <v>400</v>
      </c>
      <c r="E145" s="39" t="s">
        <v>12</v>
      </c>
      <c r="F145" s="39">
        <v>102078</v>
      </c>
      <c r="G145" s="39">
        <v>102078</v>
      </c>
      <c r="H145" s="39" t="s">
        <v>127</v>
      </c>
      <c r="I145" s="40">
        <v>851</v>
      </c>
      <c r="J145" s="40">
        <v>65</v>
      </c>
      <c r="K145" s="40" t="s">
        <v>543</v>
      </c>
      <c r="L145" s="40" t="s">
        <v>301</v>
      </c>
      <c r="M145" s="41">
        <v>5970.38</v>
      </c>
      <c r="N145" s="41">
        <v>570</v>
      </c>
      <c r="O145" s="41">
        <f t="shared" si="2"/>
        <v>6540.38</v>
      </c>
      <c r="Q145" s="53"/>
    </row>
    <row r="146" spans="1:57" s="31" customFormat="1" ht="37.5" customHeight="1">
      <c r="A146" s="34">
        <v>141</v>
      </c>
      <c r="B146" s="34" t="s">
        <v>535</v>
      </c>
      <c r="C146" s="34" t="s">
        <v>537</v>
      </c>
      <c r="D146" s="38" t="s">
        <v>125</v>
      </c>
      <c r="E146" s="39" t="s">
        <v>12</v>
      </c>
      <c r="F146" s="39">
        <v>103354</v>
      </c>
      <c r="G146" s="39">
        <v>103354</v>
      </c>
      <c r="H146" s="39" t="s">
        <v>77</v>
      </c>
      <c r="I146" s="40">
        <v>770</v>
      </c>
      <c r="J146" s="40">
        <v>38</v>
      </c>
      <c r="K146" s="40" t="s">
        <v>543</v>
      </c>
      <c r="L146" s="40" t="s">
        <v>302</v>
      </c>
      <c r="M146" s="41">
        <v>3593.71</v>
      </c>
      <c r="N146" s="41">
        <v>337.5</v>
      </c>
      <c r="O146" s="41">
        <f t="shared" si="2"/>
        <v>3931.21</v>
      </c>
      <c r="Q146" s="53"/>
    </row>
    <row r="147" spans="1:57" s="31" customFormat="1" ht="53.25" customHeight="1">
      <c r="A147" s="34">
        <v>142</v>
      </c>
      <c r="B147" s="34" t="s">
        <v>535</v>
      </c>
      <c r="C147" s="34" t="s">
        <v>537</v>
      </c>
      <c r="D147" s="38" t="s">
        <v>126</v>
      </c>
      <c r="E147" s="39" t="s">
        <v>12</v>
      </c>
      <c r="F147" s="39">
        <v>103356</v>
      </c>
      <c r="G147" s="39">
        <v>103356</v>
      </c>
      <c r="H147" s="39" t="s">
        <v>77</v>
      </c>
      <c r="I147" s="40">
        <v>232</v>
      </c>
      <c r="J147" s="40">
        <v>232</v>
      </c>
      <c r="K147" s="40" t="s">
        <v>543</v>
      </c>
      <c r="L147" s="40"/>
      <c r="M147" s="41">
        <v>6380</v>
      </c>
      <c r="N147" s="41"/>
      <c r="O147" s="41">
        <f t="shared" si="2"/>
        <v>6380</v>
      </c>
      <c r="Q147" s="53"/>
    </row>
    <row r="148" spans="1:57" s="31" customFormat="1" ht="44.25" customHeight="1">
      <c r="A148" s="34">
        <v>143</v>
      </c>
      <c r="B148" s="34" t="s">
        <v>535</v>
      </c>
      <c r="C148" s="34" t="s">
        <v>537</v>
      </c>
      <c r="D148" s="38" t="s">
        <v>401</v>
      </c>
      <c r="E148" s="39" t="s">
        <v>12</v>
      </c>
      <c r="F148" s="39">
        <v>103357</v>
      </c>
      <c r="G148" s="39">
        <v>103357</v>
      </c>
      <c r="H148" s="39" t="s">
        <v>533</v>
      </c>
      <c r="I148" s="40">
        <v>678</v>
      </c>
      <c r="J148" s="40">
        <v>61</v>
      </c>
      <c r="K148" s="40" t="s">
        <v>543</v>
      </c>
      <c r="L148" s="40" t="s">
        <v>290</v>
      </c>
      <c r="M148" s="41">
        <v>6005.35</v>
      </c>
      <c r="N148" s="41">
        <v>4000</v>
      </c>
      <c r="O148" s="41">
        <f t="shared" si="2"/>
        <v>10005.35</v>
      </c>
      <c r="Q148" s="53"/>
    </row>
    <row r="149" spans="1:57" s="31" customFormat="1" ht="54.75" customHeight="1">
      <c r="A149" s="34">
        <v>144</v>
      </c>
      <c r="B149" s="34" t="s">
        <v>535</v>
      </c>
      <c r="C149" s="34" t="s">
        <v>537</v>
      </c>
      <c r="D149" s="38" t="s">
        <v>402</v>
      </c>
      <c r="E149" s="39" t="s">
        <v>12</v>
      </c>
      <c r="F149" s="39">
        <v>103876</v>
      </c>
      <c r="G149" s="39">
        <v>103876</v>
      </c>
      <c r="H149" s="39" t="s">
        <v>77</v>
      </c>
      <c r="I149" s="40">
        <v>797</v>
      </c>
      <c r="J149" s="40">
        <v>35</v>
      </c>
      <c r="K149" s="40" t="s">
        <v>543</v>
      </c>
      <c r="L149" s="40" t="s">
        <v>303</v>
      </c>
      <c r="M149" s="41">
        <v>3276.12</v>
      </c>
      <c r="N149" s="41">
        <v>210</v>
      </c>
      <c r="O149" s="41">
        <f t="shared" si="2"/>
        <v>3486.12</v>
      </c>
      <c r="Q149" s="53"/>
    </row>
    <row r="150" spans="1:57" s="31" customFormat="1" ht="46.5" customHeight="1">
      <c r="A150" s="34">
        <v>145</v>
      </c>
      <c r="B150" s="34" t="s">
        <v>535</v>
      </c>
      <c r="C150" s="34" t="s">
        <v>537</v>
      </c>
      <c r="D150" s="38" t="s">
        <v>403</v>
      </c>
      <c r="E150" s="39" t="s">
        <v>12</v>
      </c>
      <c r="F150" s="39">
        <v>103096</v>
      </c>
      <c r="G150" s="39">
        <v>103096</v>
      </c>
      <c r="H150" s="39" t="s">
        <v>77</v>
      </c>
      <c r="I150" s="40">
        <v>286</v>
      </c>
      <c r="J150" s="40">
        <v>41</v>
      </c>
      <c r="K150" s="40" t="s">
        <v>543</v>
      </c>
      <c r="L150" s="40" t="s">
        <v>304</v>
      </c>
      <c r="M150" s="41">
        <v>5859.85</v>
      </c>
      <c r="N150" s="41">
        <v>13500</v>
      </c>
      <c r="O150" s="41">
        <f t="shared" si="2"/>
        <v>19359.849999999999</v>
      </c>
      <c r="Q150" s="53"/>
    </row>
    <row r="151" spans="1:57" s="31" customFormat="1" ht="50.25" customHeight="1">
      <c r="A151" s="34">
        <v>146</v>
      </c>
      <c r="B151" s="34" t="s">
        <v>535</v>
      </c>
      <c r="C151" s="34" t="s">
        <v>537</v>
      </c>
      <c r="D151" s="38" t="s">
        <v>402</v>
      </c>
      <c r="E151" s="39" t="s">
        <v>12</v>
      </c>
      <c r="F151" s="39">
        <v>102446</v>
      </c>
      <c r="G151" s="39">
        <v>102446</v>
      </c>
      <c r="H151" s="39" t="s">
        <v>77</v>
      </c>
      <c r="I151" s="40">
        <v>962</v>
      </c>
      <c r="J151" s="40">
        <v>123</v>
      </c>
      <c r="K151" s="40" t="s">
        <v>543</v>
      </c>
      <c r="L151" s="40" t="s">
        <v>302</v>
      </c>
      <c r="M151" s="41">
        <v>10930.89</v>
      </c>
      <c r="N151" s="41">
        <v>450</v>
      </c>
      <c r="O151" s="41">
        <f t="shared" si="2"/>
        <v>11380.89</v>
      </c>
      <c r="Q151" s="53"/>
    </row>
    <row r="152" spans="1:57" s="31" customFormat="1" ht="50.25" customHeight="1">
      <c r="A152" s="34">
        <v>147</v>
      </c>
      <c r="B152" s="34" t="s">
        <v>535</v>
      </c>
      <c r="C152" s="34" t="s">
        <v>537</v>
      </c>
      <c r="D152" s="38" t="s">
        <v>402</v>
      </c>
      <c r="E152" s="39" t="s">
        <v>12</v>
      </c>
      <c r="F152" s="39">
        <v>102445</v>
      </c>
      <c r="G152" s="39">
        <v>102445</v>
      </c>
      <c r="H152" s="39" t="s">
        <v>77</v>
      </c>
      <c r="I152" s="40">
        <v>962</v>
      </c>
      <c r="J152" s="40">
        <v>126</v>
      </c>
      <c r="K152" s="40" t="s">
        <v>543</v>
      </c>
      <c r="L152" s="40" t="s">
        <v>302</v>
      </c>
      <c r="M152" s="41">
        <v>11197.5</v>
      </c>
      <c r="N152" s="41">
        <v>450</v>
      </c>
      <c r="O152" s="41">
        <f t="shared" si="2"/>
        <v>11647.5</v>
      </c>
      <c r="Q152" s="53"/>
    </row>
    <row r="153" spans="1:57" s="31" customFormat="1" ht="37.5" customHeight="1">
      <c r="A153" s="34">
        <v>148</v>
      </c>
      <c r="B153" s="34" t="s">
        <v>535</v>
      </c>
      <c r="C153" s="34" t="s">
        <v>537</v>
      </c>
      <c r="D153" s="38" t="s">
        <v>404</v>
      </c>
      <c r="E153" s="39" t="s">
        <v>12</v>
      </c>
      <c r="F153" s="39">
        <v>105796</v>
      </c>
      <c r="G153" s="39">
        <v>105796</v>
      </c>
      <c r="H153" s="39" t="s">
        <v>77</v>
      </c>
      <c r="I153" s="40">
        <v>1881</v>
      </c>
      <c r="J153" s="40">
        <v>16</v>
      </c>
      <c r="K153" s="40" t="s">
        <v>543</v>
      </c>
      <c r="L153" s="39" t="s">
        <v>12</v>
      </c>
      <c r="M153" s="41">
        <v>1136.19</v>
      </c>
      <c r="N153" s="41"/>
      <c r="O153" s="41">
        <f t="shared" si="2"/>
        <v>1136.19</v>
      </c>
      <c r="Q153" s="53"/>
    </row>
    <row r="154" spans="1:57" s="31" customFormat="1" ht="26.25" customHeight="1">
      <c r="A154" s="34">
        <v>149</v>
      </c>
      <c r="B154" s="34" t="s">
        <v>535</v>
      </c>
      <c r="C154" s="34" t="s">
        <v>537</v>
      </c>
      <c r="D154" s="38" t="s">
        <v>404</v>
      </c>
      <c r="E154" s="39" t="s">
        <v>12</v>
      </c>
      <c r="F154" s="39">
        <v>105797</v>
      </c>
      <c r="G154" s="39">
        <v>105797</v>
      </c>
      <c r="H154" s="39" t="s">
        <v>100</v>
      </c>
      <c r="I154" s="40">
        <v>205</v>
      </c>
      <c r="J154" s="40">
        <v>205</v>
      </c>
      <c r="K154" s="40" t="s">
        <v>543</v>
      </c>
      <c r="L154" s="39" t="s">
        <v>12</v>
      </c>
      <c r="M154" s="41">
        <v>5637.5</v>
      </c>
      <c r="N154" s="41"/>
      <c r="O154" s="41">
        <f t="shared" si="2"/>
        <v>5637.5</v>
      </c>
      <c r="Q154" s="53"/>
    </row>
    <row r="155" spans="1:57" s="31" customFormat="1" ht="35.25" customHeight="1">
      <c r="A155" s="34">
        <v>150</v>
      </c>
      <c r="B155" s="34" t="s">
        <v>535</v>
      </c>
      <c r="C155" s="34" t="s">
        <v>537</v>
      </c>
      <c r="D155" s="38" t="s">
        <v>404</v>
      </c>
      <c r="E155" s="39" t="s">
        <v>12</v>
      </c>
      <c r="F155" s="39">
        <v>105798</v>
      </c>
      <c r="G155" s="39">
        <v>105798</v>
      </c>
      <c r="H155" s="39" t="s">
        <v>77</v>
      </c>
      <c r="I155" s="40">
        <v>144</v>
      </c>
      <c r="J155" s="40">
        <v>73</v>
      </c>
      <c r="K155" s="40" t="s">
        <v>543</v>
      </c>
      <c r="L155" s="39" t="s">
        <v>12</v>
      </c>
      <c r="M155" s="41">
        <v>2007.5</v>
      </c>
      <c r="N155" s="41"/>
      <c r="O155" s="41">
        <f t="shared" si="2"/>
        <v>2007.5</v>
      </c>
      <c r="Q155" s="53"/>
    </row>
    <row r="156" spans="1:57" s="31" customFormat="1" ht="28.5" customHeight="1">
      <c r="A156" s="34">
        <v>151</v>
      </c>
      <c r="B156" s="34" t="s">
        <v>535</v>
      </c>
      <c r="C156" s="34" t="s">
        <v>537</v>
      </c>
      <c r="D156" s="38" t="s">
        <v>404</v>
      </c>
      <c r="E156" s="39" t="s">
        <v>12</v>
      </c>
      <c r="F156" s="39">
        <v>105799</v>
      </c>
      <c r="G156" s="39">
        <v>105799</v>
      </c>
      <c r="H156" s="39" t="s">
        <v>100</v>
      </c>
      <c r="I156" s="40">
        <v>157</v>
      </c>
      <c r="J156" s="40">
        <v>4</v>
      </c>
      <c r="K156" s="40" t="s">
        <v>543</v>
      </c>
      <c r="L156" s="39" t="s">
        <v>12</v>
      </c>
      <c r="M156" s="41">
        <v>110</v>
      </c>
      <c r="N156" s="41"/>
      <c r="O156" s="41">
        <f t="shared" si="2"/>
        <v>110</v>
      </c>
      <c r="Q156" s="53"/>
    </row>
    <row r="157" spans="1:57" s="31" customFormat="1" ht="40.5" customHeight="1">
      <c r="A157" s="34">
        <v>152</v>
      </c>
      <c r="B157" s="34" t="s">
        <v>535</v>
      </c>
      <c r="C157" s="34" t="s">
        <v>537</v>
      </c>
      <c r="D157" s="38" t="s">
        <v>404</v>
      </c>
      <c r="E157" s="39" t="s">
        <v>12</v>
      </c>
      <c r="F157" s="39">
        <v>102311</v>
      </c>
      <c r="G157" s="39">
        <v>102311</v>
      </c>
      <c r="H157" s="39" t="s">
        <v>77</v>
      </c>
      <c r="I157" s="40">
        <v>1017</v>
      </c>
      <c r="J157" s="40">
        <v>145</v>
      </c>
      <c r="K157" s="40" t="s">
        <v>543</v>
      </c>
      <c r="L157" s="39" t="s">
        <v>12</v>
      </c>
      <c r="M157" s="41">
        <v>12706.68</v>
      </c>
      <c r="N157" s="41"/>
      <c r="O157" s="41">
        <f t="shared" si="2"/>
        <v>12706.68</v>
      </c>
      <c r="Q157" s="53"/>
    </row>
    <row r="158" spans="1:57" s="31" customFormat="1" ht="69" customHeight="1">
      <c r="A158" s="34">
        <v>153</v>
      </c>
      <c r="B158" s="34" t="s">
        <v>535</v>
      </c>
      <c r="C158" s="34" t="s">
        <v>537</v>
      </c>
      <c r="D158" s="38" t="s">
        <v>405</v>
      </c>
      <c r="E158" s="39">
        <v>1235</v>
      </c>
      <c r="F158" s="39" t="s">
        <v>12</v>
      </c>
      <c r="G158" s="39">
        <v>102656</v>
      </c>
      <c r="H158" s="39" t="s">
        <v>77</v>
      </c>
      <c r="I158" s="40">
        <v>1321</v>
      </c>
      <c r="J158" s="40">
        <v>164</v>
      </c>
      <c r="K158" s="40" t="s">
        <v>543</v>
      </c>
      <c r="L158" s="39" t="s">
        <v>12</v>
      </c>
      <c r="M158" s="41">
        <v>13555.26</v>
      </c>
      <c r="N158" s="45"/>
      <c r="O158" s="41">
        <f t="shared" si="2"/>
        <v>13555.26</v>
      </c>
      <c r="Q158" s="53"/>
    </row>
    <row r="159" spans="1:57" s="55" customFormat="1" ht="162.75" customHeight="1">
      <c r="A159" s="34">
        <v>154</v>
      </c>
      <c r="B159" s="34" t="s">
        <v>535</v>
      </c>
      <c r="C159" s="34" t="s">
        <v>537</v>
      </c>
      <c r="D159" s="38" t="s">
        <v>558</v>
      </c>
      <c r="E159" s="38" t="s">
        <v>12</v>
      </c>
      <c r="F159" s="38">
        <v>103480</v>
      </c>
      <c r="G159" s="38">
        <v>103480</v>
      </c>
      <c r="H159" s="38" t="s">
        <v>100</v>
      </c>
      <c r="I159" s="44" t="s">
        <v>559</v>
      </c>
      <c r="J159" s="44" t="s">
        <v>559</v>
      </c>
      <c r="K159" s="40" t="s">
        <v>543</v>
      </c>
      <c r="L159" s="38" t="s">
        <v>195</v>
      </c>
      <c r="M159" s="41"/>
      <c r="N159" s="45">
        <v>36600</v>
      </c>
      <c r="O159" s="41">
        <f t="shared" si="2"/>
        <v>36600</v>
      </c>
      <c r="P159" s="46"/>
      <c r="Q159" s="54"/>
      <c r="R159" s="46"/>
      <c r="S159" s="46"/>
      <c r="T159" s="46"/>
      <c r="U159" s="46"/>
      <c r="V159" s="46"/>
      <c r="W159" s="46"/>
      <c r="X159" s="46"/>
      <c r="Y159" s="46"/>
      <c r="Z159" s="46"/>
      <c r="AA159" s="46"/>
      <c r="AB159" s="46"/>
      <c r="AC159" s="46"/>
      <c r="AD159" s="46"/>
      <c r="AE159" s="46"/>
      <c r="AF159" s="46"/>
      <c r="AG159" s="46"/>
      <c r="AH159" s="46"/>
      <c r="AI159" s="46"/>
      <c r="AJ159" s="46"/>
      <c r="AK159" s="46"/>
      <c r="AL159" s="46"/>
      <c r="AM159" s="46"/>
      <c r="AN159" s="46"/>
      <c r="AO159" s="46"/>
      <c r="AP159" s="46"/>
      <c r="AQ159" s="46"/>
      <c r="AR159" s="46"/>
      <c r="AS159" s="46"/>
      <c r="AT159" s="46"/>
      <c r="AU159" s="46"/>
      <c r="AV159" s="46"/>
      <c r="AW159" s="46"/>
      <c r="AX159" s="46"/>
      <c r="AY159" s="46"/>
      <c r="AZ159" s="46"/>
      <c r="BA159" s="46"/>
      <c r="BB159" s="46"/>
      <c r="BC159" s="46"/>
      <c r="BD159" s="46"/>
      <c r="BE159" s="46"/>
    </row>
    <row r="160" spans="1:57" s="55" customFormat="1" ht="72.75" customHeight="1">
      <c r="A160" s="34">
        <v>155</v>
      </c>
      <c r="B160" s="34" t="s">
        <v>535</v>
      </c>
      <c r="C160" s="34" t="s">
        <v>537</v>
      </c>
      <c r="D160" s="38" t="s">
        <v>560</v>
      </c>
      <c r="E160" s="38" t="s">
        <v>12</v>
      </c>
      <c r="F160" s="38">
        <v>104153</v>
      </c>
      <c r="G160" s="38">
        <v>104153</v>
      </c>
      <c r="H160" s="38" t="s">
        <v>546</v>
      </c>
      <c r="I160" s="44" t="s">
        <v>559</v>
      </c>
      <c r="J160" s="44" t="s">
        <v>559</v>
      </c>
      <c r="K160" s="40" t="s">
        <v>543</v>
      </c>
      <c r="L160" s="38" t="s">
        <v>194</v>
      </c>
      <c r="M160" s="41"/>
      <c r="N160" s="41">
        <v>46930</v>
      </c>
      <c r="O160" s="41">
        <f t="shared" si="2"/>
        <v>46930</v>
      </c>
      <c r="P160" s="46"/>
      <c r="Q160" s="54"/>
      <c r="R160" s="46"/>
      <c r="S160" s="46"/>
      <c r="T160" s="46"/>
      <c r="U160" s="46"/>
      <c r="V160" s="46"/>
      <c r="W160" s="46"/>
      <c r="X160" s="46"/>
      <c r="Y160" s="46"/>
      <c r="Z160" s="46"/>
      <c r="AA160" s="46"/>
      <c r="AB160" s="46"/>
      <c r="AC160" s="46"/>
      <c r="AD160" s="46"/>
      <c r="AE160" s="46"/>
      <c r="AF160" s="46"/>
      <c r="AG160" s="46"/>
      <c r="AH160" s="46"/>
      <c r="AI160" s="46"/>
      <c r="AJ160" s="46"/>
      <c r="AK160" s="46"/>
      <c r="AL160" s="46"/>
      <c r="AM160" s="46"/>
      <c r="AN160" s="46"/>
      <c r="AO160" s="46"/>
      <c r="AP160" s="46"/>
      <c r="AQ160" s="46"/>
      <c r="AR160" s="46"/>
      <c r="AS160" s="46"/>
      <c r="AT160" s="46"/>
      <c r="AU160" s="46"/>
      <c r="AV160" s="46"/>
      <c r="AW160" s="46"/>
      <c r="AX160" s="46"/>
      <c r="AY160" s="46"/>
      <c r="AZ160" s="46"/>
      <c r="BA160" s="46"/>
      <c r="BB160" s="46"/>
      <c r="BC160" s="46"/>
      <c r="BD160" s="46"/>
      <c r="BE160" s="46"/>
    </row>
    <row r="161" spans="1:33" s="31" customFormat="1" ht="51.75" customHeight="1">
      <c r="A161" s="34">
        <v>156</v>
      </c>
      <c r="B161" s="34" t="s">
        <v>535</v>
      </c>
      <c r="C161" s="34" t="s">
        <v>537</v>
      </c>
      <c r="D161" s="38" t="s">
        <v>394</v>
      </c>
      <c r="E161" s="38" t="s">
        <v>12</v>
      </c>
      <c r="F161" s="39">
        <v>103661</v>
      </c>
      <c r="G161" s="39">
        <v>103661</v>
      </c>
      <c r="H161" s="38" t="s">
        <v>546</v>
      </c>
      <c r="I161" s="40">
        <v>7055</v>
      </c>
      <c r="J161" s="40">
        <v>888</v>
      </c>
      <c r="K161" s="40" t="s">
        <v>543</v>
      </c>
      <c r="L161" s="39" t="s">
        <v>305</v>
      </c>
      <c r="M161" s="41">
        <v>38303.57</v>
      </c>
      <c r="N161" s="41">
        <v>2700</v>
      </c>
      <c r="O161" s="41">
        <f t="shared" si="2"/>
        <v>41003.57</v>
      </c>
      <c r="Q161" s="54"/>
    </row>
    <row r="162" spans="1:33" s="31" customFormat="1" ht="39.6">
      <c r="A162" s="34">
        <v>157</v>
      </c>
      <c r="B162" s="34" t="s">
        <v>535</v>
      </c>
      <c r="C162" s="34" t="s">
        <v>537</v>
      </c>
      <c r="D162" s="38" t="s">
        <v>406</v>
      </c>
      <c r="E162" s="38" t="s">
        <v>12</v>
      </c>
      <c r="F162" s="39">
        <v>100432</v>
      </c>
      <c r="G162" s="39">
        <v>100432</v>
      </c>
      <c r="H162" s="38" t="s">
        <v>546</v>
      </c>
      <c r="I162" s="40">
        <v>3539</v>
      </c>
      <c r="J162" s="40">
        <v>375</v>
      </c>
      <c r="K162" s="40" t="s">
        <v>543</v>
      </c>
      <c r="L162" s="39" t="s">
        <v>307</v>
      </c>
      <c r="M162" s="41">
        <v>19951.29</v>
      </c>
      <c r="N162" s="41">
        <v>7200</v>
      </c>
      <c r="O162" s="41">
        <f t="shared" si="2"/>
        <v>27151.29</v>
      </c>
      <c r="Q162" s="53"/>
    </row>
    <row r="163" spans="1:33" s="31" customFormat="1" ht="26.4">
      <c r="A163" s="34">
        <v>158</v>
      </c>
      <c r="B163" s="34" t="s">
        <v>535</v>
      </c>
      <c r="C163" s="34" t="s">
        <v>537</v>
      </c>
      <c r="D163" s="38" t="s">
        <v>128</v>
      </c>
      <c r="E163" s="38" t="s">
        <v>12</v>
      </c>
      <c r="F163" s="39">
        <v>104322</v>
      </c>
      <c r="G163" s="39">
        <v>104322</v>
      </c>
      <c r="H163" s="38" t="s">
        <v>546</v>
      </c>
      <c r="I163" s="40">
        <v>1769</v>
      </c>
      <c r="J163" s="40">
        <v>265</v>
      </c>
      <c r="K163" s="40" t="s">
        <v>543</v>
      </c>
      <c r="L163" s="39" t="s">
        <v>302</v>
      </c>
      <c r="M163" s="41">
        <v>19455.849999999999</v>
      </c>
      <c r="N163" s="41">
        <v>4725</v>
      </c>
      <c r="O163" s="41">
        <f t="shared" si="2"/>
        <v>24180.85</v>
      </c>
      <c r="Q163" s="53"/>
    </row>
    <row r="164" spans="1:33" s="31" customFormat="1" ht="39.6">
      <c r="A164" s="34">
        <v>159</v>
      </c>
      <c r="B164" s="34" t="s">
        <v>535</v>
      </c>
      <c r="C164" s="34" t="s">
        <v>537</v>
      </c>
      <c r="D164" s="38" t="s">
        <v>129</v>
      </c>
      <c r="E164" s="38" t="s">
        <v>12</v>
      </c>
      <c r="F164" s="39">
        <v>104240</v>
      </c>
      <c r="G164" s="39">
        <v>104240</v>
      </c>
      <c r="H164" s="39" t="s">
        <v>77</v>
      </c>
      <c r="I164" s="40">
        <v>247</v>
      </c>
      <c r="J164" s="40">
        <v>118</v>
      </c>
      <c r="K164" s="40" t="s">
        <v>543</v>
      </c>
      <c r="L164" s="39" t="s">
        <v>329</v>
      </c>
      <c r="M164" s="41">
        <v>12980</v>
      </c>
      <c r="N164" s="41">
        <v>5887</v>
      </c>
      <c r="O164" s="41">
        <f t="shared" si="2"/>
        <v>18867</v>
      </c>
      <c r="Q164" s="53"/>
    </row>
    <row r="165" spans="1:33" s="31" customFormat="1" ht="38.25" customHeight="1">
      <c r="A165" s="34">
        <v>160</v>
      </c>
      <c r="B165" s="34" t="s">
        <v>535</v>
      </c>
      <c r="C165" s="34" t="s">
        <v>537</v>
      </c>
      <c r="D165" s="38" t="s">
        <v>128</v>
      </c>
      <c r="E165" s="38" t="s">
        <v>12</v>
      </c>
      <c r="F165" s="39">
        <v>104241</v>
      </c>
      <c r="G165" s="39">
        <v>104241</v>
      </c>
      <c r="H165" s="39" t="s">
        <v>77</v>
      </c>
      <c r="I165" s="40">
        <v>187</v>
      </c>
      <c r="J165" s="40">
        <v>84</v>
      </c>
      <c r="K165" s="40" t="s">
        <v>543</v>
      </c>
      <c r="L165" s="39" t="s">
        <v>309</v>
      </c>
      <c r="M165" s="41">
        <v>9240</v>
      </c>
      <c r="N165" s="41">
        <v>2250</v>
      </c>
      <c r="O165" s="41">
        <f t="shared" si="2"/>
        <v>11490</v>
      </c>
      <c r="Q165" s="53"/>
    </row>
    <row r="166" spans="1:33" s="31" customFormat="1" ht="49.5" customHeight="1">
      <c r="A166" s="34">
        <v>161</v>
      </c>
      <c r="B166" s="34" t="s">
        <v>535</v>
      </c>
      <c r="C166" s="34" t="s">
        <v>537</v>
      </c>
      <c r="D166" s="38" t="s">
        <v>130</v>
      </c>
      <c r="E166" s="38" t="s">
        <v>12</v>
      </c>
      <c r="F166" s="39">
        <v>101557</v>
      </c>
      <c r="G166" s="39">
        <v>101557</v>
      </c>
      <c r="H166" s="39" t="s">
        <v>546</v>
      </c>
      <c r="I166" s="40">
        <v>3839</v>
      </c>
      <c r="J166" s="40">
        <v>261</v>
      </c>
      <c r="K166" s="40" t="s">
        <v>543</v>
      </c>
      <c r="L166" s="39" t="s">
        <v>296</v>
      </c>
      <c r="M166" s="41">
        <v>13474.03</v>
      </c>
      <c r="N166" s="41">
        <v>360</v>
      </c>
      <c r="O166" s="41">
        <f t="shared" si="2"/>
        <v>13834.03</v>
      </c>
      <c r="Q166" s="53"/>
    </row>
    <row r="167" spans="1:33" s="31" customFormat="1" ht="39.6">
      <c r="A167" s="34">
        <v>162</v>
      </c>
      <c r="B167" s="34" t="s">
        <v>535</v>
      </c>
      <c r="C167" s="34" t="s">
        <v>537</v>
      </c>
      <c r="D167" s="38" t="s">
        <v>407</v>
      </c>
      <c r="E167" s="38" t="s">
        <v>12</v>
      </c>
      <c r="F167" s="39">
        <v>101558</v>
      </c>
      <c r="G167" s="39">
        <v>101558</v>
      </c>
      <c r="H167" s="39" t="s">
        <v>77</v>
      </c>
      <c r="I167" s="40">
        <v>166</v>
      </c>
      <c r="J167" s="40">
        <v>80</v>
      </c>
      <c r="K167" s="40" t="s">
        <v>543</v>
      </c>
      <c r="L167" s="39" t="s">
        <v>310</v>
      </c>
      <c r="M167" s="41">
        <v>8800</v>
      </c>
      <c r="N167" s="41">
        <v>11167.5</v>
      </c>
      <c r="O167" s="41">
        <f t="shared" si="2"/>
        <v>19967.5</v>
      </c>
      <c r="Q167" s="53"/>
    </row>
    <row r="168" spans="1:33" s="31" customFormat="1" ht="39.6">
      <c r="A168" s="34">
        <v>163</v>
      </c>
      <c r="B168" s="34" t="s">
        <v>535</v>
      </c>
      <c r="C168" s="34" t="s">
        <v>537</v>
      </c>
      <c r="D168" s="38" t="s">
        <v>408</v>
      </c>
      <c r="E168" s="38" t="s">
        <v>12</v>
      </c>
      <c r="F168" s="39">
        <v>101559</v>
      </c>
      <c r="G168" s="39">
        <v>101559</v>
      </c>
      <c r="H168" s="39" t="s">
        <v>77</v>
      </c>
      <c r="I168" s="40">
        <v>322</v>
      </c>
      <c r="J168" s="40">
        <v>130</v>
      </c>
      <c r="K168" s="40" t="s">
        <v>543</v>
      </c>
      <c r="L168" s="39" t="s">
        <v>311</v>
      </c>
      <c r="M168" s="41">
        <v>14300</v>
      </c>
      <c r="N168" s="41">
        <v>30360</v>
      </c>
      <c r="O168" s="41">
        <f t="shared" si="2"/>
        <v>44660</v>
      </c>
      <c r="Q168" s="53"/>
    </row>
    <row r="169" spans="1:33" s="31" customFormat="1" ht="39.6">
      <c r="A169" s="34">
        <v>164</v>
      </c>
      <c r="B169" s="34" t="s">
        <v>535</v>
      </c>
      <c r="C169" s="34" t="s">
        <v>537</v>
      </c>
      <c r="D169" s="38" t="s">
        <v>409</v>
      </c>
      <c r="E169" s="38" t="s">
        <v>12</v>
      </c>
      <c r="F169" s="39">
        <v>858</v>
      </c>
      <c r="G169" s="39">
        <v>101029</v>
      </c>
      <c r="H169" s="39" t="s">
        <v>547</v>
      </c>
      <c r="I169" s="40">
        <v>4391</v>
      </c>
      <c r="J169" s="40">
        <v>462</v>
      </c>
      <c r="K169" s="40" t="s">
        <v>543</v>
      </c>
      <c r="L169" s="39" t="s">
        <v>330</v>
      </c>
      <c r="M169" s="41">
        <v>22768.89</v>
      </c>
      <c r="N169" s="41">
        <v>11878</v>
      </c>
      <c r="O169" s="41">
        <f t="shared" si="2"/>
        <v>34646.89</v>
      </c>
      <c r="Q169" s="53"/>
    </row>
    <row r="170" spans="1:33" s="31" customFormat="1" ht="50.25" customHeight="1">
      <c r="A170" s="34">
        <v>165</v>
      </c>
      <c r="B170" s="34" t="s">
        <v>535</v>
      </c>
      <c r="C170" s="34" t="s">
        <v>537</v>
      </c>
      <c r="D170" s="38" t="s">
        <v>131</v>
      </c>
      <c r="E170" s="38" t="s">
        <v>12</v>
      </c>
      <c r="F170" s="39">
        <v>100674</v>
      </c>
      <c r="G170" s="39">
        <v>100674</v>
      </c>
      <c r="H170" s="39" t="s">
        <v>533</v>
      </c>
      <c r="I170" s="40">
        <v>13552</v>
      </c>
      <c r="J170" s="40">
        <v>1572</v>
      </c>
      <c r="K170" s="40" t="s">
        <v>543</v>
      </c>
      <c r="L170" s="39" t="s">
        <v>312</v>
      </c>
      <c r="M170" s="41">
        <v>60169.83</v>
      </c>
      <c r="N170" s="41">
        <v>1380</v>
      </c>
      <c r="O170" s="41">
        <f t="shared" si="2"/>
        <v>61549.83</v>
      </c>
      <c r="Q170" s="54"/>
    </row>
    <row r="171" spans="1:33" s="31" customFormat="1" ht="36.75" customHeight="1">
      <c r="A171" s="34">
        <v>166</v>
      </c>
      <c r="B171" s="34" t="s">
        <v>535</v>
      </c>
      <c r="C171" s="34" t="s">
        <v>537</v>
      </c>
      <c r="D171" s="38" t="s">
        <v>410</v>
      </c>
      <c r="E171" s="38" t="s">
        <v>12</v>
      </c>
      <c r="F171" s="39">
        <v>102986</v>
      </c>
      <c r="G171" s="39">
        <v>102986</v>
      </c>
      <c r="H171" s="39" t="s">
        <v>94</v>
      </c>
      <c r="I171" s="40">
        <v>7821</v>
      </c>
      <c r="J171" s="40">
        <v>727</v>
      </c>
      <c r="K171" s="40" t="s">
        <v>543</v>
      </c>
      <c r="L171" s="39" t="s">
        <v>308</v>
      </c>
      <c r="M171" s="41">
        <v>30637.27</v>
      </c>
      <c r="N171" s="41">
        <v>660</v>
      </c>
      <c r="O171" s="41">
        <f t="shared" si="2"/>
        <v>31297.27</v>
      </c>
      <c r="Q171" s="54"/>
    </row>
    <row r="172" spans="1:33" s="31" customFormat="1" ht="32.25" customHeight="1">
      <c r="A172" s="34">
        <v>167</v>
      </c>
      <c r="B172" s="34" t="s">
        <v>535</v>
      </c>
      <c r="C172" s="34" t="s">
        <v>537</v>
      </c>
      <c r="D172" s="38" t="s">
        <v>410</v>
      </c>
      <c r="E172" s="39" t="s">
        <v>28</v>
      </c>
      <c r="F172" s="39" t="s">
        <v>12</v>
      </c>
      <c r="G172" s="39">
        <v>100186</v>
      </c>
      <c r="H172" s="39" t="s">
        <v>77</v>
      </c>
      <c r="I172" s="40">
        <v>2888</v>
      </c>
      <c r="J172" s="40">
        <v>140</v>
      </c>
      <c r="K172" s="40" t="s">
        <v>543</v>
      </c>
      <c r="L172" s="39"/>
      <c r="M172" s="41">
        <v>8086.07</v>
      </c>
      <c r="N172" s="41"/>
      <c r="O172" s="41">
        <f t="shared" si="2"/>
        <v>8086.07</v>
      </c>
      <c r="Q172" s="54"/>
    </row>
    <row r="173" spans="1:33" s="56" customFormat="1" ht="44.25" customHeight="1">
      <c r="A173" s="34">
        <v>168</v>
      </c>
      <c r="B173" s="34" t="s">
        <v>535</v>
      </c>
      <c r="C173" s="34" t="s">
        <v>537</v>
      </c>
      <c r="D173" s="38" t="s">
        <v>331</v>
      </c>
      <c r="E173" s="39" t="s">
        <v>29</v>
      </c>
      <c r="F173" s="39" t="s">
        <v>12</v>
      </c>
      <c r="G173" s="39" t="s">
        <v>12</v>
      </c>
      <c r="H173" s="39" t="s">
        <v>12</v>
      </c>
      <c r="I173" s="40" t="s">
        <v>12</v>
      </c>
      <c r="J173" s="40">
        <v>1542</v>
      </c>
      <c r="K173" s="40" t="s">
        <v>543</v>
      </c>
      <c r="L173" s="39" t="s">
        <v>313</v>
      </c>
      <c r="M173" s="41">
        <v>89062.25</v>
      </c>
      <c r="N173" s="41">
        <v>1875</v>
      </c>
      <c r="O173" s="41">
        <f t="shared" si="2"/>
        <v>90937.25</v>
      </c>
      <c r="P173" s="31"/>
      <c r="Q173" s="54"/>
      <c r="R173" s="31"/>
      <c r="S173" s="31"/>
      <c r="T173" s="31"/>
      <c r="U173" s="31"/>
      <c r="V173" s="31"/>
      <c r="W173" s="31"/>
      <c r="X173" s="31"/>
      <c r="Y173" s="31"/>
      <c r="Z173" s="31"/>
      <c r="AA173" s="31"/>
      <c r="AB173" s="31"/>
      <c r="AC173" s="31"/>
      <c r="AD173" s="31"/>
      <c r="AE173" s="31"/>
      <c r="AF173" s="31"/>
      <c r="AG173" s="31"/>
    </row>
    <row r="174" spans="1:33" s="46" customFormat="1" ht="52.8">
      <c r="A174" s="34">
        <v>169</v>
      </c>
      <c r="B174" s="34" t="s">
        <v>535</v>
      </c>
      <c r="C174" s="34" t="s">
        <v>537</v>
      </c>
      <c r="D174" s="38" t="s">
        <v>561</v>
      </c>
      <c r="E174" s="38" t="s">
        <v>210</v>
      </c>
      <c r="F174" s="38"/>
      <c r="G174" s="38">
        <v>104926</v>
      </c>
      <c r="H174" s="38" t="s">
        <v>103</v>
      </c>
      <c r="I174" s="44" t="s">
        <v>559</v>
      </c>
      <c r="J174" s="44" t="s">
        <v>559</v>
      </c>
      <c r="K174" s="40" t="s">
        <v>543</v>
      </c>
      <c r="L174" s="38" t="s">
        <v>314</v>
      </c>
      <c r="M174" s="41"/>
      <c r="N174" s="45">
        <v>71310</v>
      </c>
      <c r="O174" s="41">
        <f t="shared" si="2"/>
        <v>71310</v>
      </c>
      <c r="Q174" s="54"/>
    </row>
    <row r="175" spans="1:33" s="46" customFormat="1" ht="105.6">
      <c r="A175" s="34">
        <v>170</v>
      </c>
      <c r="B175" s="34" t="s">
        <v>535</v>
      </c>
      <c r="C175" s="34" t="s">
        <v>537</v>
      </c>
      <c r="D175" s="38" t="s">
        <v>562</v>
      </c>
      <c r="E175" s="38" t="s">
        <v>30</v>
      </c>
      <c r="F175" s="38"/>
      <c r="G175" s="38" t="s">
        <v>563</v>
      </c>
      <c r="H175" s="38" t="s">
        <v>103</v>
      </c>
      <c r="I175" s="44" t="s">
        <v>559</v>
      </c>
      <c r="J175" s="44" t="s">
        <v>559</v>
      </c>
      <c r="K175" s="40" t="s">
        <v>543</v>
      </c>
      <c r="L175" s="36" t="s">
        <v>315</v>
      </c>
      <c r="M175" s="41"/>
      <c r="N175" s="45">
        <v>81061</v>
      </c>
      <c r="O175" s="41">
        <f t="shared" si="2"/>
        <v>81061</v>
      </c>
      <c r="Q175" s="54"/>
    </row>
    <row r="176" spans="1:33" s="31" customFormat="1" ht="72" customHeight="1">
      <c r="A176" s="34">
        <v>171</v>
      </c>
      <c r="B176" s="34" t="s">
        <v>535</v>
      </c>
      <c r="C176" s="34" t="s">
        <v>537</v>
      </c>
      <c r="D176" s="38" t="s">
        <v>411</v>
      </c>
      <c r="E176" s="39">
        <v>923</v>
      </c>
      <c r="F176" s="39" t="s">
        <v>12</v>
      </c>
      <c r="G176" s="39">
        <v>105480</v>
      </c>
      <c r="H176" s="39" t="s">
        <v>77</v>
      </c>
      <c r="I176" s="40">
        <v>3269</v>
      </c>
      <c r="J176" s="40">
        <v>328</v>
      </c>
      <c r="K176" s="40" t="s">
        <v>543</v>
      </c>
      <c r="L176" s="36" t="s">
        <v>316</v>
      </c>
      <c r="M176" s="41">
        <v>17998.060000000001</v>
      </c>
      <c r="N176" s="41">
        <v>330</v>
      </c>
      <c r="O176" s="41">
        <f t="shared" si="2"/>
        <v>18328.060000000001</v>
      </c>
      <c r="Q176" s="53"/>
    </row>
    <row r="177" spans="1:17" s="31" customFormat="1" ht="61.5" customHeight="1">
      <c r="A177" s="34">
        <v>172</v>
      </c>
      <c r="B177" s="34" t="s">
        <v>535</v>
      </c>
      <c r="C177" s="34" t="s">
        <v>537</v>
      </c>
      <c r="D177" s="38" t="s">
        <v>412</v>
      </c>
      <c r="E177" s="39" t="s">
        <v>12</v>
      </c>
      <c r="F177" s="39">
        <v>102736</v>
      </c>
      <c r="G177" s="39">
        <v>102736</v>
      </c>
      <c r="H177" s="39" t="s">
        <v>77</v>
      </c>
      <c r="I177" s="40">
        <v>1343</v>
      </c>
      <c r="J177" s="40">
        <v>568</v>
      </c>
      <c r="K177" s="40" t="s">
        <v>543</v>
      </c>
      <c r="L177" s="39" t="s">
        <v>317</v>
      </c>
      <c r="M177" s="41">
        <v>46792.54</v>
      </c>
      <c r="N177" s="41">
        <v>2095</v>
      </c>
      <c r="O177" s="41">
        <f t="shared" si="2"/>
        <v>48887.54</v>
      </c>
      <c r="Q177" s="53"/>
    </row>
    <row r="178" spans="1:17" s="31" customFormat="1" ht="54.75" customHeight="1">
      <c r="A178" s="34">
        <v>173</v>
      </c>
      <c r="B178" s="34" t="s">
        <v>535</v>
      </c>
      <c r="C178" s="34" t="s">
        <v>537</v>
      </c>
      <c r="D178" s="38" t="s">
        <v>413</v>
      </c>
      <c r="E178" s="39">
        <v>922</v>
      </c>
      <c r="F178" s="39" t="s">
        <v>12</v>
      </c>
      <c r="G178" s="39">
        <v>105146</v>
      </c>
      <c r="H178" s="39" t="s">
        <v>77</v>
      </c>
      <c r="I178" s="40">
        <v>2229</v>
      </c>
      <c r="J178" s="40">
        <v>608</v>
      </c>
      <c r="K178" s="40" t="s">
        <v>543</v>
      </c>
      <c r="L178" s="39" t="s">
        <v>318</v>
      </c>
      <c r="M178" s="41">
        <v>39566.92</v>
      </c>
      <c r="N178" s="41">
        <v>540</v>
      </c>
      <c r="O178" s="41">
        <f t="shared" si="2"/>
        <v>40106.92</v>
      </c>
      <c r="Q178" s="53"/>
    </row>
    <row r="179" spans="1:17" s="31" customFormat="1" ht="34.5" customHeight="1">
      <c r="A179" s="34">
        <v>174</v>
      </c>
      <c r="B179" s="34" t="s">
        <v>535</v>
      </c>
      <c r="C179" s="34" t="s">
        <v>537</v>
      </c>
      <c r="D179" s="38" t="s">
        <v>132</v>
      </c>
      <c r="E179" s="39" t="s">
        <v>31</v>
      </c>
      <c r="F179" s="39" t="s">
        <v>12</v>
      </c>
      <c r="G179" s="39">
        <v>105582</v>
      </c>
      <c r="H179" s="39" t="s">
        <v>77</v>
      </c>
      <c r="I179" s="40">
        <v>662</v>
      </c>
      <c r="J179" s="40">
        <v>365</v>
      </c>
      <c r="K179" s="40" t="s">
        <v>543</v>
      </c>
      <c r="L179" s="39" t="s">
        <v>12</v>
      </c>
      <c r="M179" s="41">
        <v>36219.910000000003</v>
      </c>
      <c r="N179" s="41"/>
      <c r="O179" s="41">
        <f t="shared" si="2"/>
        <v>36219.910000000003</v>
      </c>
      <c r="Q179" s="53"/>
    </row>
    <row r="180" spans="1:17" s="31" customFormat="1" ht="36" customHeight="1">
      <c r="A180" s="34">
        <v>175</v>
      </c>
      <c r="B180" s="34" t="s">
        <v>535</v>
      </c>
      <c r="C180" s="34" t="s">
        <v>537</v>
      </c>
      <c r="D180" s="38" t="s">
        <v>414</v>
      </c>
      <c r="E180" s="39" t="s">
        <v>32</v>
      </c>
      <c r="F180" s="39" t="s">
        <v>12</v>
      </c>
      <c r="G180" s="39">
        <v>719</v>
      </c>
      <c r="H180" s="39" t="s">
        <v>77</v>
      </c>
      <c r="I180" s="40">
        <v>662</v>
      </c>
      <c r="J180" s="40">
        <v>220</v>
      </c>
      <c r="K180" s="40" t="s">
        <v>543</v>
      </c>
      <c r="L180" s="39" t="s">
        <v>300</v>
      </c>
      <c r="M180" s="41">
        <v>21831.18</v>
      </c>
      <c r="N180" s="41">
        <v>2550</v>
      </c>
      <c r="O180" s="41">
        <f t="shared" si="2"/>
        <v>24381.18</v>
      </c>
      <c r="Q180" s="53"/>
    </row>
    <row r="181" spans="1:17" s="31" customFormat="1" ht="37.5" customHeight="1">
      <c r="A181" s="34">
        <v>176</v>
      </c>
      <c r="B181" s="34" t="s">
        <v>535</v>
      </c>
      <c r="C181" s="34" t="s">
        <v>537</v>
      </c>
      <c r="D181" s="38" t="s">
        <v>415</v>
      </c>
      <c r="E181" s="39" t="s">
        <v>12</v>
      </c>
      <c r="F181" s="39">
        <v>101178</v>
      </c>
      <c r="G181" s="39">
        <v>101178</v>
      </c>
      <c r="H181" s="39" t="s">
        <v>77</v>
      </c>
      <c r="I181" s="40">
        <v>674</v>
      </c>
      <c r="J181" s="40">
        <v>32</v>
      </c>
      <c r="K181" s="40" t="s">
        <v>543</v>
      </c>
      <c r="L181" s="39" t="s">
        <v>319</v>
      </c>
      <c r="M181" s="41">
        <v>3156.51</v>
      </c>
      <c r="N181" s="41">
        <v>750</v>
      </c>
      <c r="O181" s="41">
        <f t="shared" si="2"/>
        <v>3906.51</v>
      </c>
      <c r="Q181" s="53"/>
    </row>
    <row r="182" spans="1:17" s="31" customFormat="1" ht="37.5" customHeight="1">
      <c r="A182" s="34">
        <v>177</v>
      </c>
      <c r="B182" s="34" t="s">
        <v>535</v>
      </c>
      <c r="C182" s="34" t="s">
        <v>537</v>
      </c>
      <c r="D182" s="38" t="s">
        <v>416</v>
      </c>
      <c r="E182" s="39" t="s">
        <v>12</v>
      </c>
      <c r="F182" s="39">
        <v>100770</v>
      </c>
      <c r="G182" s="39">
        <v>100770</v>
      </c>
      <c r="H182" s="39" t="s">
        <v>546</v>
      </c>
      <c r="I182" s="40">
        <v>4033</v>
      </c>
      <c r="J182" s="40">
        <v>414</v>
      </c>
      <c r="K182" s="40" t="s">
        <v>543</v>
      </c>
      <c r="L182" s="39" t="s">
        <v>12</v>
      </c>
      <c r="M182" s="41">
        <v>21001.7</v>
      </c>
      <c r="N182" s="41"/>
      <c r="O182" s="41">
        <f t="shared" si="2"/>
        <v>21001.7</v>
      </c>
      <c r="Q182" s="53"/>
    </row>
    <row r="183" spans="1:17" s="31" customFormat="1" ht="26.4">
      <c r="A183" s="34">
        <v>178</v>
      </c>
      <c r="B183" s="34" t="s">
        <v>535</v>
      </c>
      <c r="C183" s="34" t="s">
        <v>537</v>
      </c>
      <c r="D183" s="38" t="s">
        <v>417</v>
      </c>
      <c r="E183" s="39" t="s">
        <v>12</v>
      </c>
      <c r="F183" s="39">
        <v>100771</v>
      </c>
      <c r="G183" s="39">
        <v>100771</v>
      </c>
      <c r="H183" s="39" t="s">
        <v>546</v>
      </c>
      <c r="I183" s="40">
        <v>4033</v>
      </c>
      <c r="J183" s="40">
        <v>429</v>
      </c>
      <c r="K183" s="40" t="s">
        <v>543</v>
      </c>
      <c r="L183" s="39" t="s">
        <v>12</v>
      </c>
      <c r="M183" s="41">
        <v>21762.63</v>
      </c>
      <c r="N183" s="41"/>
      <c r="O183" s="41">
        <f t="shared" si="2"/>
        <v>21762.63</v>
      </c>
      <c r="Q183" s="53"/>
    </row>
    <row r="184" spans="1:17" s="57" customFormat="1" ht="33" customHeight="1">
      <c r="A184" s="34">
        <v>179</v>
      </c>
      <c r="B184" s="34" t="s">
        <v>535</v>
      </c>
      <c r="C184" s="34" t="s">
        <v>537</v>
      </c>
      <c r="D184" s="38" t="s">
        <v>571</v>
      </c>
      <c r="E184" s="38" t="s">
        <v>33</v>
      </c>
      <c r="F184" s="38" t="s">
        <v>12</v>
      </c>
      <c r="G184" s="38" t="s">
        <v>12</v>
      </c>
      <c r="H184" s="39" t="s">
        <v>77</v>
      </c>
      <c r="I184" s="44" t="s">
        <v>12</v>
      </c>
      <c r="J184" s="40">
        <v>364</v>
      </c>
      <c r="K184" s="40" t="s">
        <v>543</v>
      </c>
      <c r="L184" s="38"/>
      <c r="M184" s="41">
        <v>18465.259999999998</v>
      </c>
      <c r="N184" s="41"/>
      <c r="O184" s="45">
        <v>16786.599999999999</v>
      </c>
      <c r="Q184" s="53"/>
    </row>
    <row r="185" spans="1:17" s="31" customFormat="1" ht="37.5" customHeight="1">
      <c r="A185" s="34">
        <v>180</v>
      </c>
      <c r="B185" s="34" t="s">
        <v>535</v>
      </c>
      <c r="C185" s="34" t="s">
        <v>537</v>
      </c>
      <c r="D185" s="38" t="s">
        <v>418</v>
      </c>
      <c r="E185" s="39" t="s">
        <v>12</v>
      </c>
      <c r="F185" s="39">
        <v>105059</v>
      </c>
      <c r="G185" s="39">
        <v>105059</v>
      </c>
      <c r="H185" s="39" t="s">
        <v>77</v>
      </c>
      <c r="I185" s="40">
        <v>4193</v>
      </c>
      <c r="J185" s="40">
        <v>441</v>
      </c>
      <c r="K185" s="40" t="s">
        <v>543</v>
      </c>
      <c r="L185" s="39" t="s">
        <v>306</v>
      </c>
      <c r="M185" s="41">
        <v>22073.03</v>
      </c>
      <c r="N185" s="41">
        <v>390</v>
      </c>
      <c r="O185" s="41">
        <f t="shared" si="2"/>
        <v>22463.03</v>
      </c>
      <c r="Q185" s="53"/>
    </row>
    <row r="186" spans="1:17" s="31" customFormat="1" ht="39.6">
      <c r="A186" s="34">
        <v>181</v>
      </c>
      <c r="B186" s="34" t="s">
        <v>535</v>
      </c>
      <c r="C186" s="34" t="s">
        <v>537</v>
      </c>
      <c r="D186" s="38" t="s">
        <v>133</v>
      </c>
      <c r="E186" s="39" t="s">
        <v>12</v>
      </c>
      <c r="F186" s="39">
        <v>105137</v>
      </c>
      <c r="G186" s="39">
        <v>105137</v>
      </c>
      <c r="H186" s="39" t="s">
        <v>533</v>
      </c>
      <c r="I186" s="40">
        <v>6171</v>
      </c>
      <c r="J186" s="40">
        <v>1129</v>
      </c>
      <c r="K186" s="40" t="s">
        <v>543</v>
      </c>
      <c r="L186" s="39" t="s">
        <v>320</v>
      </c>
      <c r="M186" s="41">
        <v>50338.11</v>
      </c>
      <c r="N186" s="41">
        <v>23405</v>
      </c>
      <c r="O186" s="41">
        <f t="shared" si="2"/>
        <v>73743.11</v>
      </c>
      <c r="Q186" s="53"/>
    </row>
    <row r="187" spans="1:17" s="31" customFormat="1" ht="42" customHeight="1">
      <c r="A187" s="34">
        <v>182</v>
      </c>
      <c r="B187" s="34" t="s">
        <v>535</v>
      </c>
      <c r="C187" s="34" t="s">
        <v>537</v>
      </c>
      <c r="D187" s="38" t="s">
        <v>419</v>
      </c>
      <c r="E187" s="39" t="s">
        <v>12</v>
      </c>
      <c r="F187" s="39">
        <v>102447</v>
      </c>
      <c r="G187" s="39">
        <v>102447</v>
      </c>
      <c r="H187" s="39" t="s">
        <v>77</v>
      </c>
      <c r="I187" s="40">
        <v>2390</v>
      </c>
      <c r="J187" s="40">
        <v>813</v>
      </c>
      <c r="K187" s="40" t="s">
        <v>543</v>
      </c>
      <c r="L187" s="39" t="s">
        <v>309</v>
      </c>
      <c r="M187" s="41">
        <v>51150.97</v>
      </c>
      <c r="N187" s="41">
        <v>650</v>
      </c>
      <c r="O187" s="41">
        <f t="shared" si="2"/>
        <v>51800.97</v>
      </c>
      <c r="Q187" s="53"/>
    </row>
    <row r="188" spans="1:17" s="31" customFormat="1" ht="36" customHeight="1">
      <c r="A188" s="34">
        <v>183</v>
      </c>
      <c r="B188" s="34" t="s">
        <v>535</v>
      </c>
      <c r="C188" s="34" t="s">
        <v>537</v>
      </c>
      <c r="D188" s="38" t="s">
        <v>257</v>
      </c>
      <c r="E188" s="39" t="s">
        <v>256</v>
      </c>
      <c r="F188" s="39" t="s">
        <v>12</v>
      </c>
      <c r="G188" s="39">
        <v>3385</v>
      </c>
      <c r="H188" s="39" t="s">
        <v>77</v>
      </c>
      <c r="I188" s="40">
        <v>1151</v>
      </c>
      <c r="J188" s="40">
        <v>5</v>
      </c>
      <c r="K188" s="40" t="s">
        <v>543</v>
      </c>
      <c r="L188" s="39" t="s">
        <v>12</v>
      </c>
      <c r="M188" s="41">
        <v>425.57</v>
      </c>
      <c r="N188" s="41"/>
      <c r="O188" s="41">
        <f t="shared" si="2"/>
        <v>425.57</v>
      </c>
      <c r="Q188" s="53"/>
    </row>
    <row r="189" spans="1:17" s="31" customFormat="1" ht="42" customHeight="1">
      <c r="A189" s="34">
        <v>184</v>
      </c>
      <c r="B189" s="34" t="s">
        <v>535</v>
      </c>
      <c r="C189" s="34" t="s">
        <v>537</v>
      </c>
      <c r="D189" s="38" t="s">
        <v>420</v>
      </c>
      <c r="E189" s="39" t="s">
        <v>12</v>
      </c>
      <c r="F189" s="39">
        <v>105687</v>
      </c>
      <c r="G189" s="39">
        <v>105687</v>
      </c>
      <c r="H189" s="39" t="s">
        <v>77</v>
      </c>
      <c r="I189" s="40">
        <v>6256</v>
      </c>
      <c r="J189" s="40">
        <v>505</v>
      </c>
      <c r="K189" s="40" t="s">
        <v>543</v>
      </c>
      <c r="L189" s="39" t="s">
        <v>12</v>
      </c>
      <c r="M189" s="41">
        <v>22436.66</v>
      </c>
      <c r="N189" s="41"/>
      <c r="O189" s="41">
        <f t="shared" si="2"/>
        <v>22436.66</v>
      </c>
      <c r="Q189" s="53"/>
    </row>
    <row r="190" spans="1:17" s="31" customFormat="1" ht="31.5" customHeight="1">
      <c r="A190" s="34">
        <v>185</v>
      </c>
      <c r="B190" s="34" t="s">
        <v>535</v>
      </c>
      <c r="C190" s="34" t="s">
        <v>537</v>
      </c>
      <c r="D190" s="38" t="s">
        <v>421</v>
      </c>
      <c r="E190" s="39" t="s">
        <v>12</v>
      </c>
      <c r="F190" s="39">
        <v>489</v>
      </c>
      <c r="G190" s="39">
        <v>100976</v>
      </c>
      <c r="H190" s="39" t="s">
        <v>77</v>
      </c>
      <c r="I190" s="40">
        <v>2750</v>
      </c>
      <c r="J190" s="40">
        <v>233</v>
      </c>
      <c r="K190" s="40" t="s">
        <v>543</v>
      </c>
      <c r="L190" s="39" t="s">
        <v>306</v>
      </c>
      <c r="M190" s="41">
        <v>13747</v>
      </c>
      <c r="N190" s="41">
        <v>450</v>
      </c>
      <c r="O190" s="41">
        <f t="shared" si="2"/>
        <v>14197</v>
      </c>
      <c r="Q190" s="53"/>
    </row>
    <row r="191" spans="1:17" s="31" customFormat="1" ht="46.5" customHeight="1">
      <c r="A191" s="34">
        <v>186</v>
      </c>
      <c r="B191" s="34" t="s">
        <v>535</v>
      </c>
      <c r="C191" s="34" t="s">
        <v>537</v>
      </c>
      <c r="D191" s="38" t="s">
        <v>422</v>
      </c>
      <c r="E191" s="39" t="s">
        <v>12</v>
      </c>
      <c r="F191" s="39">
        <v>490</v>
      </c>
      <c r="G191" s="39">
        <v>100977</v>
      </c>
      <c r="H191" s="39" t="s">
        <v>547</v>
      </c>
      <c r="I191" s="40">
        <v>4633</v>
      </c>
      <c r="J191" s="40">
        <v>225</v>
      </c>
      <c r="K191" s="40" t="s">
        <v>543</v>
      </c>
      <c r="L191" s="39" t="s">
        <v>12</v>
      </c>
      <c r="M191" s="41">
        <v>10897.37</v>
      </c>
      <c r="N191" s="41"/>
      <c r="O191" s="41">
        <f t="shared" si="2"/>
        <v>10897.37</v>
      </c>
      <c r="Q191" s="53"/>
    </row>
    <row r="192" spans="1:17" s="31" customFormat="1" ht="29.25" customHeight="1">
      <c r="A192" s="34">
        <v>187</v>
      </c>
      <c r="B192" s="34" t="s">
        <v>535</v>
      </c>
      <c r="C192" s="34" t="s">
        <v>537</v>
      </c>
      <c r="D192" s="38" t="s">
        <v>225</v>
      </c>
      <c r="E192" s="39" t="s">
        <v>198</v>
      </c>
      <c r="F192" s="39" t="s">
        <v>12</v>
      </c>
      <c r="G192" s="39">
        <v>100962</v>
      </c>
      <c r="H192" s="39" t="s">
        <v>533</v>
      </c>
      <c r="I192" s="40">
        <v>1190</v>
      </c>
      <c r="J192" s="40">
        <v>17</v>
      </c>
      <c r="K192" s="40" t="s">
        <v>543</v>
      </c>
      <c r="L192" s="39" t="s">
        <v>12</v>
      </c>
      <c r="M192" s="41">
        <v>1436.29</v>
      </c>
      <c r="N192" s="41"/>
      <c r="O192" s="41">
        <f t="shared" si="2"/>
        <v>1436.29</v>
      </c>
      <c r="Q192" s="53"/>
    </row>
    <row r="193" spans="1:17" s="31" customFormat="1" ht="48.75" customHeight="1">
      <c r="A193" s="34">
        <v>188</v>
      </c>
      <c r="B193" s="34" t="s">
        <v>535</v>
      </c>
      <c r="C193" s="34" t="s">
        <v>537</v>
      </c>
      <c r="D193" s="38" t="s">
        <v>423</v>
      </c>
      <c r="E193" s="39" t="s">
        <v>12</v>
      </c>
      <c r="F193" s="39">
        <v>104778</v>
      </c>
      <c r="G193" s="39">
        <v>104778</v>
      </c>
      <c r="H193" s="39" t="s">
        <v>546</v>
      </c>
      <c r="I193" s="40">
        <v>4000</v>
      </c>
      <c r="J193" s="40">
        <v>348</v>
      </c>
      <c r="K193" s="40" t="s">
        <v>543</v>
      </c>
      <c r="L193" s="39" t="s">
        <v>12</v>
      </c>
      <c r="M193" s="41">
        <v>17704.5</v>
      </c>
      <c r="N193" s="41"/>
      <c r="O193" s="41">
        <f t="shared" si="2"/>
        <v>17704.5</v>
      </c>
      <c r="Q193" s="53"/>
    </row>
    <row r="194" spans="1:17" s="31" customFormat="1" ht="38.25" customHeight="1">
      <c r="A194" s="34">
        <v>189</v>
      </c>
      <c r="B194" s="34" t="s">
        <v>535</v>
      </c>
      <c r="C194" s="34" t="s">
        <v>537</v>
      </c>
      <c r="D194" s="38" t="s">
        <v>134</v>
      </c>
      <c r="E194" s="39" t="s">
        <v>12</v>
      </c>
      <c r="F194" s="39">
        <v>105756</v>
      </c>
      <c r="G194" s="39">
        <v>105756</v>
      </c>
      <c r="H194" s="39" t="s">
        <v>77</v>
      </c>
      <c r="I194" s="40">
        <v>1582</v>
      </c>
      <c r="J194" s="40">
        <v>352</v>
      </c>
      <c r="K194" s="40" t="s">
        <v>543</v>
      </c>
      <c r="L194" s="39" t="s">
        <v>12</v>
      </c>
      <c r="M194" s="41">
        <v>27524.98</v>
      </c>
      <c r="N194" s="41"/>
      <c r="O194" s="41">
        <f t="shared" si="2"/>
        <v>27524.98</v>
      </c>
      <c r="Q194" s="53"/>
    </row>
    <row r="195" spans="1:17" s="31" customFormat="1" ht="35.25" customHeight="1">
      <c r="A195" s="34">
        <v>190</v>
      </c>
      <c r="B195" s="34" t="s">
        <v>535</v>
      </c>
      <c r="C195" s="34" t="s">
        <v>537</v>
      </c>
      <c r="D195" s="38" t="s">
        <v>424</v>
      </c>
      <c r="E195" s="39" t="s">
        <v>12</v>
      </c>
      <c r="F195" s="39">
        <v>104531</v>
      </c>
      <c r="G195" s="39">
        <v>104531</v>
      </c>
      <c r="H195" s="39" t="s">
        <v>546</v>
      </c>
      <c r="I195" s="40">
        <v>3652</v>
      </c>
      <c r="J195" s="40">
        <v>378</v>
      </c>
      <c r="K195" s="40" t="s">
        <v>543</v>
      </c>
      <c r="L195" s="39" t="s">
        <v>12</v>
      </c>
      <c r="M195" s="41">
        <v>19874.599999999999</v>
      </c>
      <c r="N195" s="41"/>
      <c r="O195" s="41">
        <f t="shared" si="2"/>
        <v>19874.599999999999</v>
      </c>
      <c r="Q195" s="53"/>
    </row>
    <row r="196" spans="1:17" s="31" customFormat="1" ht="34.5" customHeight="1">
      <c r="A196" s="34">
        <v>191</v>
      </c>
      <c r="B196" s="34" t="s">
        <v>535</v>
      </c>
      <c r="C196" s="34" t="s">
        <v>537</v>
      </c>
      <c r="D196" s="38" t="s">
        <v>135</v>
      </c>
      <c r="E196" s="39" t="s">
        <v>12</v>
      </c>
      <c r="F196" s="39">
        <v>102336</v>
      </c>
      <c r="G196" s="39">
        <v>102336</v>
      </c>
      <c r="H196" s="39" t="s">
        <v>77</v>
      </c>
      <c r="I196" s="40">
        <v>4350</v>
      </c>
      <c r="J196" s="40">
        <v>540</v>
      </c>
      <c r="K196" s="40" t="s">
        <v>543</v>
      </c>
      <c r="L196" s="39" t="s">
        <v>12</v>
      </c>
      <c r="M196" s="41">
        <v>26695.86</v>
      </c>
      <c r="N196" s="41"/>
      <c r="O196" s="41">
        <f t="shared" si="2"/>
        <v>26695.86</v>
      </c>
      <c r="Q196" s="53"/>
    </row>
    <row r="197" spans="1:17" s="31" customFormat="1" ht="38.25" customHeight="1">
      <c r="A197" s="34">
        <v>192</v>
      </c>
      <c r="B197" s="34" t="s">
        <v>535</v>
      </c>
      <c r="C197" s="34" t="s">
        <v>537</v>
      </c>
      <c r="D197" s="38" t="s">
        <v>425</v>
      </c>
      <c r="E197" s="39" t="s">
        <v>12</v>
      </c>
      <c r="F197" s="39">
        <v>105818</v>
      </c>
      <c r="G197" s="39">
        <v>105818</v>
      </c>
      <c r="H197" s="39" t="s">
        <v>77</v>
      </c>
      <c r="I197" s="40">
        <v>1910</v>
      </c>
      <c r="J197" s="40">
        <v>486</v>
      </c>
      <c r="K197" s="40" t="s">
        <v>543</v>
      </c>
      <c r="L197" s="39" t="s">
        <v>12</v>
      </c>
      <c r="M197" s="41">
        <v>34231.19</v>
      </c>
      <c r="N197" s="41"/>
      <c r="O197" s="41">
        <f t="shared" si="2"/>
        <v>34231.19</v>
      </c>
      <c r="Q197" s="53"/>
    </row>
    <row r="198" spans="1:17" s="31" customFormat="1" ht="62.25" customHeight="1">
      <c r="A198" s="34">
        <v>193</v>
      </c>
      <c r="B198" s="34" t="s">
        <v>535</v>
      </c>
      <c r="C198" s="34" t="s">
        <v>537</v>
      </c>
      <c r="D198" s="38" t="s">
        <v>548</v>
      </c>
      <c r="E198" s="39" t="s">
        <v>239</v>
      </c>
      <c r="F198" s="39" t="s">
        <v>12</v>
      </c>
      <c r="G198" s="39">
        <v>101774</v>
      </c>
      <c r="H198" s="39" t="s">
        <v>77</v>
      </c>
      <c r="I198" s="40">
        <v>1200</v>
      </c>
      <c r="J198" s="58">
        <v>203</v>
      </c>
      <c r="K198" s="40" t="s">
        <v>543</v>
      </c>
      <c r="L198" s="39" t="s">
        <v>12</v>
      </c>
      <c r="M198" s="41">
        <v>17119.669999999998</v>
      </c>
      <c r="N198" s="41"/>
      <c r="O198" s="41">
        <f t="shared" ref="O198:O261" si="3">M198+N198</f>
        <v>17119.669999999998</v>
      </c>
      <c r="Q198" s="54"/>
    </row>
    <row r="199" spans="1:17" s="31" customFormat="1" ht="63.75" customHeight="1">
      <c r="A199" s="34">
        <v>194</v>
      </c>
      <c r="B199" s="34" t="s">
        <v>535</v>
      </c>
      <c r="C199" s="34" t="s">
        <v>537</v>
      </c>
      <c r="D199" s="38" t="s">
        <v>564</v>
      </c>
      <c r="E199" s="39" t="s">
        <v>238</v>
      </c>
      <c r="F199" s="39" t="s">
        <v>12</v>
      </c>
      <c r="G199" s="39" t="s">
        <v>240</v>
      </c>
      <c r="H199" s="39" t="s">
        <v>77</v>
      </c>
      <c r="I199" s="40">
        <v>3050</v>
      </c>
      <c r="J199" s="40">
        <v>190</v>
      </c>
      <c r="K199" s="40" t="s">
        <v>543</v>
      </c>
      <c r="L199" s="39" t="s">
        <v>12</v>
      </c>
      <c r="M199" s="41">
        <v>10724.1</v>
      </c>
      <c r="N199" s="41"/>
      <c r="O199" s="41">
        <f t="shared" si="3"/>
        <v>10724.1</v>
      </c>
      <c r="Q199" s="53"/>
    </row>
    <row r="200" spans="1:17" s="31" customFormat="1" ht="26.4">
      <c r="A200" s="34">
        <v>195</v>
      </c>
      <c r="B200" s="34" t="s">
        <v>535</v>
      </c>
      <c r="C200" s="34" t="s">
        <v>537</v>
      </c>
      <c r="D200" s="38" t="s">
        <v>426</v>
      </c>
      <c r="E200" s="39" t="s">
        <v>12</v>
      </c>
      <c r="F200" s="39">
        <v>318</v>
      </c>
      <c r="G200" s="39">
        <v>101767</v>
      </c>
      <c r="H200" s="39" t="s">
        <v>545</v>
      </c>
      <c r="I200" s="40">
        <v>2763</v>
      </c>
      <c r="J200" s="40">
        <v>422</v>
      </c>
      <c r="K200" s="40" t="s">
        <v>543</v>
      </c>
      <c r="L200" s="39" t="s">
        <v>12</v>
      </c>
      <c r="M200" s="41">
        <v>24846.38</v>
      </c>
      <c r="N200" s="41"/>
      <c r="O200" s="41">
        <f t="shared" si="3"/>
        <v>24846.38</v>
      </c>
      <c r="Q200" s="53"/>
    </row>
    <row r="201" spans="1:17" s="31" customFormat="1" ht="28.5" customHeight="1">
      <c r="A201" s="34">
        <v>196</v>
      </c>
      <c r="B201" s="34" t="s">
        <v>535</v>
      </c>
      <c r="C201" s="34" t="s">
        <v>537</v>
      </c>
      <c r="D201" s="38" t="s">
        <v>177</v>
      </c>
      <c r="E201" s="39" t="s">
        <v>12</v>
      </c>
      <c r="F201" s="39">
        <v>457</v>
      </c>
      <c r="G201" s="39">
        <v>101711</v>
      </c>
      <c r="H201" s="39" t="s">
        <v>77</v>
      </c>
      <c r="I201" s="40">
        <v>3546</v>
      </c>
      <c r="J201" s="40">
        <v>787</v>
      </c>
      <c r="K201" s="40" t="s">
        <v>543</v>
      </c>
      <c r="L201" s="39" t="s">
        <v>12</v>
      </c>
      <c r="M201" s="41">
        <v>41839.730000000003</v>
      </c>
      <c r="N201" s="41"/>
      <c r="O201" s="41">
        <f t="shared" si="3"/>
        <v>41839.730000000003</v>
      </c>
      <c r="Q201" s="53"/>
    </row>
    <row r="202" spans="1:17" s="31" customFormat="1" ht="29.25" customHeight="1">
      <c r="A202" s="34">
        <v>197</v>
      </c>
      <c r="B202" s="34" t="s">
        <v>535</v>
      </c>
      <c r="C202" s="34" t="s">
        <v>537</v>
      </c>
      <c r="D202" s="38" t="s">
        <v>136</v>
      </c>
      <c r="E202" s="39" t="s">
        <v>12</v>
      </c>
      <c r="F202" s="39">
        <v>103982</v>
      </c>
      <c r="G202" s="39">
        <v>103982</v>
      </c>
      <c r="H202" s="39" t="s">
        <v>533</v>
      </c>
      <c r="I202" s="40">
        <v>76</v>
      </c>
      <c r="J202" s="40">
        <v>16</v>
      </c>
      <c r="K202" s="40" t="s">
        <v>543</v>
      </c>
      <c r="L202" s="39" t="s">
        <v>12</v>
      </c>
      <c r="M202" s="41">
        <v>1760</v>
      </c>
      <c r="N202" s="41"/>
      <c r="O202" s="41">
        <f t="shared" si="3"/>
        <v>1760</v>
      </c>
      <c r="Q202" s="53"/>
    </row>
    <row r="203" spans="1:17" s="31" customFormat="1" ht="57.75" customHeight="1">
      <c r="A203" s="34">
        <v>198</v>
      </c>
      <c r="B203" s="34" t="s">
        <v>535</v>
      </c>
      <c r="C203" s="34" t="s">
        <v>537</v>
      </c>
      <c r="D203" s="38" t="s">
        <v>427</v>
      </c>
      <c r="E203" s="39" t="s">
        <v>12</v>
      </c>
      <c r="F203" s="39">
        <v>101937</v>
      </c>
      <c r="G203" s="39">
        <v>101937</v>
      </c>
      <c r="H203" s="39" t="s">
        <v>533</v>
      </c>
      <c r="I203" s="40">
        <v>637</v>
      </c>
      <c r="J203" s="40">
        <v>32</v>
      </c>
      <c r="K203" s="40" t="s">
        <v>543</v>
      </c>
      <c r="L203" s="39" t="s">
        <v>12</v>
      </c>
      <c r="M203" s="41">
        <v>3217.18</v>
      </c>
      <c r="N203" s="41"/>
      <c r="O203" s="41">
        <f t="shared" si="3"/>
        <v>3217.18</v>
      </c>
      <c r="Q203" s="53"/>
    </row>
    <row r="204" spans="1:17" s="31" customFormat="1" ht="13.8">
      <c r="A204" s="34">
        <v>199</v>
      </c>
      <c r="B204" s="34" t="s">
        <v>535</v>
      </c>
      <c r="C204" s="34" t="s">
        <v>537</v>
      </c>
      <c r="D204" s="38" t="s">
        <v>178</v>
      </c>
      <c r="E204" s="39" t="s">
        <v>35</v>
      </c>
      <c r="F204" s="39" t="s">
        <v>12</v>
      </c>
      <c r="G204" s="39">
        <v>105613</v>
      </c>
      <c r="H204" s="39" t="s">
        <v>533</v>
      </c>
      <c r="I204" s="40">
        <v>1378</v>
      </c>
      <c r="J204" s="40">
        <v>75</v>
      </c>
      <c r="K204" s="40" t="s">
        <v>543</v>
      </c>
      <c r="L204" s="39" t="s">
        <v>12</v>
      </c>
      <c r="M204" s="41">
        <v>6147.39</v>
      </c>
      <c r="N204" s="41"/>
      <c r="O204" s="41">
        <f t="shared" si="3"/>
        <v>6147.39</v>
      </c>
      <c r="Q204" s="53"/>
    </row>
    <row r="205" spans="1:17" s="31" customFormat="1" ht="89.25" customHeight="1">
      <c r="A205" s="34">
        <v>200</v>
      </c>
      <c r="B205" s="34" t="s">
        <v>535</v>
      </c>
      <c r="C205" s="34" t="s">
        <v>537</v>
      </c>
      <c r="D205" s="38" t="s">
        <v>549</v>
      </c>
      <c r="E205" s="39" t="s">
        <v>36</v>
      </c>
      <c r="F205" s="39" t="s">
        <v>12</v>
      </c>
      <c r="G205" s="39">
        <v>1632</v>
      </c>
      <c r="H205" s="39" t="s">
        <v>77</v>
      </c>
      <c r="I205" s="40">
        <v>547</v>
      </c>
      <c r="J205" s="40">
        <v>47</v>
      </c>
      <c r="K205" s="40" t="s">
        <v>543</v>
      </c>
      <c r="L205" s="39" t="s">
        <v>12</v>
      </c>
      <c r="M205" s="41">
        <v>4992.3100000000004</v>
      </c>
      <c r="N205" s="41"/>
      <c r="O205" s="41">
        <f t="shared" si="3"/>
        <v>4992.3100000000004</v>
      </c>
      <c r="Q205" s="53"/>
    </row>
    <row r="206" spans="1:17" s="31" customFormat="1" ht="81" customHeight="1">
      <c r="A206" s="34">
        <v>201</v>
      </c>
      <c r="B206" s="34" t="s">
        <v>535</v>
      </c>
      <c r="C206" s="34" t="s">
        <v>537</v>
      </c>
      <c r="D206" s="38" t="s">
        <v>549</v>
      </c>
      <c r="E206" s="39" t="s">
        <v>71</v>
      </c>
      <c r="F206" s="39" t="s">
        <v>12</v>
      </c>
      <c r="G206" s="39">
        <v>103908</v>
      </c>
      <c r="H206" s="39" t="s">
        <v>550</v>
      </c>
      <c r="I206" s="40">
        <v>1406</v>
      </c>
      <c r="J206" s="40">
        <v>97</v>
      </c>
      <c r="K206" s="40" t="s">
        <v>543</v>
      </c>
      <c r="L206" s="39" t="s">
        <v>12</v>
      </c>
      <c r="M206" s="41">
        <v>7919.78</v>
      </c>
      <c r="N206" s="41"/>
      <c r="O206" s="41">
        <f t="shared" si="3"/>
        <v>7919.78</v>
      </c>
      <c r="Q206" s="53"/>
    </row>
    <row r="207" spans="1:17" s="31" customFormat="1" ht="50.25" customHeight="1">
      <c r="A207" s="34">
        <v>202</v>
      </c>
      <c r="B207" s="34" t="s">
        <v>535</v>
      </c>
      <c r="C207" s="34" t="s">
        <v>537</v>
      </c>
      <c r="D207" s="38" t="s">
        <v>193</v>
      </c>
      <c r="E207" s="39" t="s">
        <v>70</v>
      </c>
      <c r="F207" s="39" t="s">
        <v>12</v>
      </c>
      <c r="G207" s="39">
        <v>4072</v>
      </c>
      <c r="H207" s="39" t="s">
        <v>565</v>
      </c>
      <c r="I207" s="40">
        <v>3575</v>
      </c>
      <c r="J207" s="40">
        <v>431</v>
      </c>
      <c r="K207" s="40" t="s">
        <v>543</v>
      </c>
      <c r="L207" s="40" t="s">
        <v>306</v>
      </c>
      <c r="M207" s="41">
        <v>22843</v>
      </c>
      <c r="N207" s="41">
        <v>360</v>
      </c>
      <c r="O207" s="41">
        <f t="shared" si="3"/>
        <v>23203</v>
      </c>
      <c r="Q207" s="53"/>
    </row>
    <row r="208" spans="1:17" s="31" customFormat="1" ht="59.25" customHeight="1">
      <c r="A208" s="34">
        <v>203</v>
      </c>
      <c r="B208" s="34" t="s">
        <v>535</v>
      </c>
      <c r="C208" s="34" t="s">
        <v>537</v>
      </c>
      <c r="D208" s="38" t="s">
        <v>428</v>
      </c>
      <c r="E208" s="39" t="s">
        <v>69</v>
      </c>
      <c r="F208" s="39" t="s">
        <v>12</v>
      </c>
      <c r="G208" s="39">
        <v>1354</v>
      </c>
      <c r="H208" s="39" t="s">
        <v>565</v>
      </c>
      <c r="I208" s="40">
        <v>1085</v>
      </c>
      <c r="J208" s="40">
        <v>178</v>
      </c>
      <c r="K208" s="40" t="s">
        <v>543</v>
      </c>
      <c r="L208" s="40" t="s">
        <v>303</v>
      </c>
      <c r="M208" s="41">
        <v>15357.22</v>
      </c>
      <c r="N208" s="41">
        <v>210</v>
      </c>
      <c r="O208" s="41">
        <f t="shared" si="3"/>
        <v>15567.22</v>
      </c>
      <c r="Q208" s="53"/>
    </row>
    <row r="209" spans="1:17" s="31" customFormat="1" ht="35.25" customHeight="1">
      <c r="A209" s="34">
        <v>204</v>
      </c>
      <c r="B209" s="34" t="s">
        <v>535</v>
      </c>
      <c r="C209" s="34" t="s">
        <v>537</v>
      </c>
      <c r="D209" s="38" t="s">
        <v>429</v>
      </c>
      <c r="E209" s="39" t="s">
        <v>12</v>
      </c>
      <c r="F209" s="39">
        <v>102593</v>
      </c>
      <c r="G209" s="39">
        <v>102593</v>
      </c>
      <c r="H209" s="39" t="s">
        <v>551</v>
      </c>
      <c r="I209" s="40">
        <v>3000</v>
      </c>
      <c r="J209" s="40">
        <v>305</v>
      </c>
      <c r="K209" s="40" t="s">
        <v>543</v>
      </c>
      <c r="L209" s="40" t="s">
        <v>299</v>
      </c>
      <c r="M209" s="41">
        <v>17334.169999999998</v>
      </c>
      <c r="N209" s="41">
        <v>480</v>
      </c>
      <c r="O209" s="41">
        <f t="shared" si="3"/>
        <v>17814.169999999998</v>
      </c>
      <c r="Q209" s="53"/>
    </row>
    <row r="210" spans="1:17" s="51" customFormat="1" ht="13.8">
      <c r="A210" s="34">
        <v>205</v>
      </c>
      <c r="B210" s="34" t="s">
        <v>535</v>
      </c>
      <c r="C210" s="34" t="s">
        <v>537</v>
      </c>
      <c r="D210" s="38" t="s">
        <v>430</v>
      </c>
      <c r="E210" s="39" t="s">
        <v>12</v>
      </c>
      <c r="F210" s="39">
        <v>102819</v>
      </c>
      <c r="G210" s="39">
        <v>102819</v>
      </c>
      <c r="H210" s="39" t="s">
        <v>554</v>
      </c>
      <c r="I210" s="40">
        <v>529</v>
      </c>
      <c r="J210" s="40">
        <v>174</v>
      </c>
      <c r="K210" s="40" t="s">
        <v>543</v>
      </c>
      <c r="L210" s="40" t="s">
        <v>12</v>
      </c>
      <c r="M210" s="41">
        <v>18720.29</v>
      </c>
      <c r="N210" s="41"/>
      <c r="O210" s="41">
        <f t="shared" si="3"/>
        <v>18720.29</v>
      </c>
      <c r="Q210" s="53"/>
    </row>
    <row r="211" spans="1:17" s="31" customFormat="1" ht="13.8">
      <c r="A211" s="34">
        <v>206</v>
      </c>
      <c r="B211" s="34" t="s">
        <v>535</v>
      </c>
      <c r="C211" s="34" t="s">
        <v>537</v>
      </c>
      <c r="D211" s="38" t="s">
        <v>430</v>
      </c>
      <c r="E211" s="39" t="s">
        <v>12</v>
      </c>
      <c r="F211" s="39">
        <v>102827</v>
      </c>
      <c r="G211" s="39">
        <v>102827</v>
      </c>
      <c r="H211" s="39" t="s">
        <v>554</v>
      </c>
      <c r="I211" s="40">
        <v>2645</v>
      </c>
      <c r="J211" s="40">
        <v>126</v>
      </c>
      <c r="K211" s="40" t="s">
        <v>543</v>
      </c>
      <c r="L211" s="40" t="s">
        <v>12</v>
      </c>
      <c r="M211" s="41">
        <v>7564.05</v>
      </c>
      <c r="N211" s="41"/>
      <c r="O211" s="41">
        <f t="shared" si="3"/>
        <v>7564.05</v>
      </c>
      <c r="Q211" s="53"/>
    </row>
    <row r="212" spans="1:17" s="46" customFormat="1" ht="26.4">
      <c r="A212" s="34">
        <v>207</v>
      </c>
      <c r="B212" s="34" t="s">
        <v>535</v>
      </c>
      <c r="C212" s="34" t="s">
        <v>537</v>
      </c>
      <c r="D212" s="38" t="s">
        <v>566</v>
      </c>
      <c r="E212" s="38" t="s">
        <v>37</v>
      </c>
      <c r="F212" s="38" t="s">
        <v>12</v>
      </c>
      <c r="G212" s="38">
        <v>2055</v>
      </c>
      <c r="H212" s="38" t="s">
        <v>77</v>
      </c>
      <c r="I212" s="44">
        <v>2147</v>
      </c>
      <c r="J212" s="44">
        <v>86</v>
      </c>
      <c r="K212" s="40" t="s">
        <v>543</v>
      </c>
      <c r="L212" s="44" t="s">
        <v>303</v>
      </c>
      <c r="M212" s="41">
        <v>5702</v>
      </c>
      <c r="N212" s="45">
        <v>210</v>
      </c>
      <c r="O212" s="41">
        <f t="shared" si="3"/>
        <v>5912</v>
      </c>
      <c r="Q212" s="53"/>
    </row>
    <row r="213" spans="1:17" s="31" customFormat="1" ht="74.25" customHeight="1">
      <c r="A213" s="34">
        <v>208</v>
      </c>
      <c r="B213" s="34" t="s">
        <v>535</v>
      </c>
      <c r="C213" s="34" t="s">
        <v>537</v>
      </c>
      <c r="D213" s="38" t="s">
        <v>431</v>
      </c>
      <c r="E213" s="39" t="s">
        <v>268</v>
      </c>
      <c r="F213" s="38" t="s">
        <v>12</v>
      </c>
      <c r="G213" s="39" t="s">
        <v>269</v>
      </c>
      <c r="H213" s="39" t="s">
        <v>77</v>
      </c>
      <c r="I213" s="40">
        <v>4487</v>
      </c>
      <c r="J213" s="40">
        <v>188</v>
      </c>
      <c r="K213" s="40" t="s">
        <v>543</v>
      </c>
      <c r="L213" s="40" t="s">
        <v>302</v>
      </c>
      <c r="M213" s="41">
        <v>9199.77</v>
      </c>
      <c r="N213" s="41">
        <v>450</v>
      </c>
      <c r="O213" s="41">
        <f t="shared" si="3"/>
        <v>9649.77</v>
      </c>
      <c r="Q213" s="53"/>
    </row>
    <row r="214" spans="1:17" s="57" customFormat="1" ht="42.75" customHeight="1">
      <c r="A214" s="34">
        <v>209</v>
      </c>
      <c r="B214" s="34" t="s">
        <v>535</v>
      </c>
      <c r="C214" s="34" t="s">
        <v>537</v>
      </c>
      <c r="D214" s="38" t="s">
        <v>333</v>
      </c>
      <c r="E214" s="38" t="s">
        <v>226</v>
      </c>
      <c r="F214" s="38" t="s">
        <v>12</v>
      </c>
      <c r="G214" s="38">
        <v>1415</v>
      </c>
      <c r="H214" s="38" t="s">
        <v>77</v>
      </c>
      <c r="I214" s="44">
        <v>685</v>
      </c>
      <c r="J214" s="44">
        <v>292</v>
      </c>
      <c r="K214" s="40" t="s">
        <v>543</v>
      </c>
      <c r="L214" s="44" t="s">
        <v>321</v>
      </c>
      <c r="M214" s="41">
        <v>28650.1</v>
      </c>
      <c r="N214" s="45">
        <v>420</v>
      </c>
      <c r="O214" s="41">
        <f t="shared" si="3"/>
        <v>29070.1</v>
      </c>
      <c r="Q214" s="53"/>
    </row>
    <row r="215" spans="1:17" s="31" customFormat="1" ht="47.25" customHeight="1">
      <c r="A215" s="34">
        <v>210</v>
      </c>
      <c r="B215" s="34" t="s">
        <v>535</v>
      </c>
      <c r="C215" s="34" t="s">
        <v>537</v>
      </c>
      <c r="D215" s="38" t="s">
        <v>432</v>
      </c>
      <c r="E215" s="59" t="s">
        <v>12</v>
      </c>
      <c r="F215" s="39">
        <v>101079</v>
      </c>
      <c r="G215" s="39">
        <v>101079</v>
      </c>
      <c r="H215" s="39" t="s">
        <v>545</v>
      </c>
      <c r="I215" s="40">
        <v>3235</v>
      </c>
      <c r="J215" s="40">
        <v>115</v>
      </c>
      <c r="K215" s="40" t="s">
        <v>543</v>
      </c>
      <c r="L215" s="40" t="s">
        <v>12</v>
      </c>
      <c r="M215" s="41">
        <v>6336.73</v>
      </c>
      <c r="N215" s="41"/>
      <c r="O215" s="41">
        <f t="shared" si="3"/>
        <v>6336.73</v>
      </c>
      <c r="Q215" s="53"/>
    </row>
    <row r="216" spans="1:17" s="31" customFormat="1" ht="26.4">
      <c r="A216" s="34">
        <v>211</v>
      </c>
      <c r="B216" s="34" t="s">
        <v>535</v>
      </c>
      <c r="C216" s="34" t="s">
        <v>537</v>
      </c>
      <c r="D216" s="38" t="s">
        <v>433</v>
      </c>
      <c r="E216" s="39" t="s">
        <v>12</v>
      </c>
      <c r="F216" s="39">
        <v>101964</v>
      </c>
      <c r="G216" s="39">
        <v>101964</v>
      </c>
      <c r="H216" s="39" t="s">
        <v>545</v>
      </c>
      <c r="I216" s="40">
        <v>2564</v>
      </c>
      <c r="J216" s="40">
        <v>80</v>
      </c>
      <c r="K216" s="40" t="s">
        <v>543</v>
      </c>
      <c r="L216" s="40" t="s">
        <v>12</v>
      </c>
      <c r="M216" s="41">
        <v>4870.8900000000003</v>
      </c>
      <c r="N216" s="41"/>
      <c r="O216" s="41">
        <f t="shared" si="3"/>
        <v>4870.8900000000003</v>
      </c>
      <c r="Q216" s="53"/>
    </row>
    <row r="217" spans="1:17" s="31" customFormat="1" ht="42" customHeight="1">
      <c r="A217" s="34">
        <v>212</v>
      </c>
      <c r="B217" s="34" t="s">
        <v>535</v>
      </c>
      <c r="C217" s="34" t="s">
        <v>537</v>
      </c>
      <c r="D217" s="38" t="s">
        <v>137</v>
      </c>
      <c r="E217" s="39" t="s">
        <v>38</v>
      </c>
      <c r="F217" s="39" t="s">
        <v>12</v>
      </c>
      <c r="G217" s="39">
        <v>105462</v>
      </c>
      <c r="H217" s="39" t="s">
        <v>77</v>
      </c>
      <c r="I217" s="40">
        <v>385</v>
      </c>
      <c r="J217" s="40">
        <v>275</v>
      </c>
      <c r="K217" s="40" t="s">
        <v>543</v>
      </c>
      <c r="L217" s="40" t="s">
        <v>313</v>
      </c>
      <c r="M217" s="41">
        <v>30250</v>
      </c>
      <c r="N217" s="41">
        <v>750</v>
      </c>
      <c r="O217" s="41">
        <f t="shared" si="3"/>
        <v>31000</v>
      </c>
      <c r="Q217" s="53"/>
    </row>
    <row r="218" spans="1:17" s="31" customFormat="1" ht="44.25" customHeight="1">
      <c r="A218" s="34">
        <v>213</v>
      </c>
      <c r="B218" s="34" t="s">
        <v>535</v>
      </c>
      <c r="C218" s="34" t="s">
        <v>537</v>
      </c>
      <c r="D218" s="38" t="s">
        <v>572</v>
      </c>
      <c r="E218" s="39" t="s">
        <v>39</v>
      </c>
      <c r="F218" s="39" t="s">
        <v>12</v>
      </c>
      <c r="G218" s="39">
        <v>1530</v>
      </c>
      <c r="H218" s="39" t="s">
        <v>77</v>
      </c>
      <c r="I218" s="40">
        <v>4376</v>
      </c>
      <c r="J218" s="40">
        <v>291</v>
      </c>
      <c r="K218" s="40" t="s">
        <v>543</v>
      </c>
      <c r="L218" s="40" t="s">
        <v>322</v>
      </c>
      <c r="M218" s="41">
        <v>14357.68</v>
      </c>
      <c r="N218" s="41">
        <v>720</v>
      </c>
      <c r="O218" s="41">
        <f t="shared" si="3"/>
        <v>15077.68</v>
      </c>
      <c r="Q218" s="53"/>
    </row>
    <row r="219" spans="1:17" s="51" customFormat="1" ht="36.75" customHeight="1">
      <c r="A219" s="34">
        <v>214</v>
      </c>
      <c r="B219" s="34" t="s">
        <v>535</v>
      </c>
      <c r="C219" s="34" t="s">
        <v>537</v>
      </c>
      <c r="D219" s="38" t="s">
        <v>573</v>
      </c>
      <c r="E219" s="39" t="s">
        <v>40</v>
      </c>
      <c r="F219" s="39" t="s">
        <v>12</v>
      </c>
      <c r="G219" s="39" t="s">
        <v>12</v>
      </c>
      <c r="H219" s="39" t="s">
        <v>77</v>
      </c>
      <c r="I219" s="40">
        <v>6838</v>
      </c>
      <c r="J219" s="40">
        <v>538</v>
      </c>
      <c r="K219" s="40" t="s">
        <v>543</v>
      </c>
      <c r="L219" s="40" t="s">
        <v>323</v>
      </c>
      <c r="M219" s="41">
        <v>23379.48</v>
      </c>
      <c r="N219" s="41">
        <v>1440</v>
      </c>
      <c r="O219" s="41">
        <f t="shared" si="3"/>
        <v>24819.48</v>
      </c>
      <c r="Q219" s="53"/>
    </row>
    <row r="220" spans="1:17" s="31" customFormat="1" ht="39.75" customHeight="1">
      <c r="A220" s="34">
        <v>215</v>
      </c>
      <c r="B220" s="34" t="s">
        <v>535</v>
      </c>
      <c r="C220" s="34" t="s">
        <v>537</v>
      </c>
      <c r="D220" s="38" t="s">
        <v>567</v>
      </c>
      <c r="E220" s="39" t="s">
        <v>41</v>
      </c>
      <c r="F220" s="39" t="s">
        <v>12</v>
      </c>
      <c r="G220" s="39">
        <v>105381</v>
      </c>
      <c r="H220" s="39" t="s">
        <v>77</v>
      </c>
      <c r="I220" s="40">
        <v>1412</v>
      </c>
      <c r="J220" s="40">
        <v>17</v>
      </c>
      <c r="K220" s="40" t="s">
        <v>543</v>
      </c>
      <c r="L220" s="40" t="s">
        <v>12</v>
      </c>
      <c r="M220" s="41">
        <v>1386.87</v>
      </c>
      <c r="N220" s="41"/>
      <c r="O220" s="41">
        <f t="shared" si="3"/>
        <v>1386.87</v>
      </c>
      <c r="Q220" s="53"/>
    </row>
    <row r="221" spans="1:17" s="31" customFormat="1" ht="74.25" customHeight="1">
      <c r="A221" s="34">
        <v>216</v>
      </c>
      <c r="B221" s="34" t="s">
        <v>535</v>
      </c>
      <c r="C221" s="34" t="s">
        <v>537</v>
      </c>
      <c r="D221" s="38" t="s">
        <v>434</v>
      </c>
      <c r="E221" s="39" t="s">
        <v>241</v>
      </c>
      <c r="F221" s="39" t="s">
        <v>12</v>
      </c>
      <c r="G221" s="39" t="s">
        <v>242</v>
      </c>
      <c r="H221" s="39" t="s">
        <v>77</v>
      </c>
      <c r="I221" s="40">
        <v>5960</v>
      </c>
      <c r="J221" s="40">
        <v>511</v>
      </c>
      <c r="K221" s="40" t="s">
        <v>543</v>
      </c>
      <c r="L221" s="40" t="s">
        <v>324</v>
      </c>
      <c r="M221" s="41">
        <v>22993.29</v>
      </c>
      <c r="N221" s="41">
        <v>1050</v>
      </c>
      <c r="O221" s="41">
        <f t="shared" si="3"/>
        <v>24043.29</v>
      </c>
      <c r="Q221" s="53"/>
    </row>
    <row r="222" spans="1:17" s="31" customFormat="1" ht="48" customHeight="1">
      <c r="A222" s="34">
        <v>217</v>
      </c>
      <c r="B222" s="34" t="s">
        <v>535</v>
      </c>
      <c r="C222" s="34" t="s">
        <v>537</v>
      </c>
      <c r="D222" s="38" t="s">
        <v>568</v>
      </c>
      <c r="E222" s="39" t="s">
        <v>233</v>
      </c>
      <c r="F222" s="39" t="s">
        <v>12</v>
      </c>
      <c r="G222" s="39">
        <v>104766</v>
      </c>
      <c r="H222" s="39" t="s">
        <v>77</v>
      </c>
      <c r="I222" s="40">
        <v>3205</v>
      </c>
      <c r="J222" s="40">
        <v>289</v>
      </c>
      <c r="K222" s="40" t="s">
        <v>543</v>
      </c>
      <c r="L222" s="40" t="s">
        <v>308</v>
      </c>
      <c r="M222" s="41">
        <v>15984.27</v>
      </c>
      <c r="N222" s="41">
        <v>660</v>
      </c>
      <c r="O222" s="41">
        <f t="shared" si="3"/>
        <v>16644.27</v>
      </c>
      <c r="Q222" s="53"/>
    </row>
    <row r="223" spans="1:17" s="31" customFormat="1" ht="58.5" customHeight="1">
      <c r="A223" s="34">
        <v>218</v>
      </c>
      <c r="B223" s="34" t="s">
        <v>535</v>
      </c>
      <c r="C223" s="34" t="s">
        <v>537</v>
      </c>
      <c r="D223" s="38" t="s">
        <v>435</v>
      </c>
      <c r="E223" s="39" t="s">
        <v>272</v>
      </c>
      <c r="F223" s="39" t="s">
        <v>12</v>
      </c>
      <c r="G223" s="60" t="s">
        <v>273</v>
      </c>
      <c r="H223" s="39" t="s">
        <v>77</v>
      </c>
      <c r="I223" s="40">
        <v>3551</v>
      </c>
      <c r="J223" s="40">
        <v>371</v>
      </c>
      <c r="K223" s="40" t="s">
        <v>543</v>
      </c>
      <c r="L223" s="40" t="s">
        <v>325</v>
      </c>
      <c r="M223" s="41">
        <v>19713.150000000001</v>
      </c>
      <c r="N223" s="41">
        <v>690</v>
      </c>
      <c r="O223" s="41">
        <f t="shared" si="3"/>
        <v>20403.150000000001</v>
      </c>
      <c r="Q223" s="53"/>
    </row>
    <row r="224" spans="1:17" s="31" customFormat="1" ht="44.25" customHeight="1">
      <c r="A224" s="34">
        <v>219</v>
      </c>
      <c r="B224" s="34" t="s">
        <v>535</v>
      </c>
      <c r="C224" s="34" t="s">
        <v>537</v>
      </c>
      <c r="D224" s="38" t="s">
        <v>183</v>
      </c>
      <c r="E224" s="39" t="s">
        <v>72</v>
      </c>
      <c r="F224" s="39" t="s">
        <v>12</v>
      </c>
      <c r="G224" s="39">
        <v>572</v>
      </c>
      <c r="H224" s="39" t="s">
        <v>77</v>
      </c>
      <c r="I224" s="40">
        <v>3662</v>
      </c>
      <c r="J224" s="40">
        <v>192</v>
      </c>
      <c r="K224" s="40" t="s">
        <v>543</v>
      </c>
      <c r="L224" s="39" t="s">
        <v>12</v>
      </c>
      <c r="M224" s="41">
        <v>10084.77</v>
      </c>
      <c r="N224" s="41"/>
      <c r="O224" s="41">
        <f t="shared" si="3"/>
        <v>10084.77</v>
      </c>
      <c r="Q224" s="53"/>
    </row>
    <row r="225" spans="1:17" s="31" customFormat="1" ht="37.5" customHeight="1">
      <c r="A225" s="34">
        <v>220</v>
      </c>
      <c r="B225" s="34" t="s">
        <v>535</v>
      </c>
      <c r="C225" s="34" t="s">
        <v>537</v>
      </c>
      <c r="D225" s="38" t="s">
        <v>184</v>
      </c>
      <c r="E225" s="39" t="s">
        <v>73</v>
      </c>
      <c r="F225" s="39" t="s">
        <v>12</v>
      </c>
      <c r="G225" s="39">
        <v>1512</v>
      </c>
      <c r="H225" s="39" t="s">
        <v>77</v>
      </c>
      <c r="I225" s="40">
        <v>3658</v>
      </c>
      <c r="J225" s="40">
        <v>229</v>
      </c>
      <c r="K225" s="40" t="s">
        <v>543</v>
      </c>
      <c r="L225" s="39" t="s">
        <v>12</v>
      </c>
      <c r="M225" s="41">
        <v>12033.08</v>
      </c>
      <c r="N225" s="41"/>
      <c r="O225" s="41">
        <f t="shared" si="3"/>
        <v>12033.08</v>
      </c>
      <c r="Q225" s="53"/>
    </row>
    <row r="226" spans="1:17" s="31" customFormat="1" ht="51.75" customHeight="1">
      <c r="A226" s="34">
        <v>221</v>
      </c>
      <c r="B226" s="34" t="s">
        <v>535</v>
      </c>
      <c r="C226" s="34" t="s">
        <v>537</v>
      </c>
      <c r="D226" s="38" t="s">
        <v>140</v>
      </c>
      <c r="E226" s="39" t="s">
        <v>12</v>
      </c>
      <c r="F226" s="39">
        <v>102792</v>
      </c>
      <c r="G226" s="39">
        <v>102792</v>
      </c>
      <c r="H226" s="39" t="s">
        <v>569</v>
      </c>
      <c r="I226" s="40">
        <v>1800</v>
      </c>
      <c r="J226" s="40">
        <v>337</v>
      </c>
      <c r="K226" s="40" t="s">
        <v>543</v>
      </c>
      <c r="L226" s="39" t="s">
        <v>12</v>
      </c>
      <c r="M226" s="41">
        <v>24507.39</v>
      </c>
      <c r="N226" s="41"/>
      <c r="O226" s="41">
        <f t="shared" si="3"/>
        <v>24507.39</v>
      </c>
      <c r="Q226" s="53"/>
    </row>
    <row r="227" spans="1:17" s="31" customFormat="1" ht="48.75" customHeight="1">
      <c r="A227" s="34">
        <v>222</v>
      </c>
      <c r="B227" s="34" t="s">
        <v>535</v>
      </c>
      <c r="C227" s="34" t="s">
        <v>537</v>
      </c>
      <c r="D227" s="38" t="s">
        <v>141</v>
      </c>
      <c r="E227" s="39" t="s">
        <v>12</v>
      </c>
      <c r="F227" s="39">
        <v>103708</v>
      </c>
      <c r="G227" s="39">
        <v>103708</v>
      </c>
      <c r="H227" s="39" t="s">
        <v>569</v>
      </c>
      <c r="I227" s="40">
        <v>1010</v>
      </c>
      <c r="J227" s="40">
        <v>221</v>
      </c>
      <c r="K227" s="40" t="s">
        <v>543</v>
      </c>
      <c r="L227" s="39" t="s">
        <v>12</v>
      </c>
      <c r="M227" s="41">
        <v>19399.86</v>
      </c>
      <c r="N227" s="41"/>
      <c r="O227" s="41">
        <f t="shared" si="3"/>
        <v>19399.86</v>
      </c>
      <c r="Q227" s="53"/>
    </row>
    <row r="228" spans="1:17" s="31" customFormat="1" ht="102" customHeight="1">
      <c r="A228" s="34">
        <v>223</v>
      </c>
      <c r="B228" s="34" t="s">
        <v>535</v>
      </c>
      <c r="C228" s="34" t="s">
        <v>537</v>
      </c>
      <c r="D228" s="38" t="s">
        <v>436</v>
      </c>
      <c r="E228" s="39">
        <v>876</v>
      </c>
      <c r="F228" s="39" t="s">
        <v>12</v>
      </c>
      <c r="G228" s="39">
        <v>3618</v>
      </c>
      <c r="H228" s="39" t="s">
        <v>77</v>
      </c>
      <c r="I228" s="40">
        <v>4442</v>
      </c>
      <c r="J228" s="40">
        <v>361</v>
      </c>
      <c r="K228" s="40" t="s">
        <v>543</v>
      </c>
      <c r="L228" s="39" t="s">
        <v>12</v>
      </c>
      <c r="M228" s="41">
        <v>17723.78</v>
      </c>
      <c r="N228" s="41"/>
      <c r="O228" s="41">
        <f t="shared" si="3"/>
        <v>17723.78</v>
      </c>
      <c r="Q228" s="53"/>
    </row>
    <row r="229" spans="1:17" s="31" customFormat="1" ht="50.25" customHeight="1">
      <c r="A229" s="34">
        <v>224</v>
      </c>
      <c r="B229" s="34" t="s">
        <v>535</v>
      </c>
      <c r="C229" s="34" t="s">
        <v>537</v>
      </c>
      <c r="D229" s="38" t="s">
        <v>437</v>
      </c>
      <c r="E229" s="39" t="s">
        <v>44</v>
      </c>
      <c r="F229" s="39" t="s">
        <v>12</v>
      </c>
      <c r="G229" s="39">
        <v>507</v>
      </c>
      <c r="H229" s="39" t="s">
        <v>77</v>
      </c>
      <c r="I229" s="40">
        <v>6129</v>
      </c>
      <c r="J229" s="40">
        <v>504</v>
      </c>
      <c r="K229" s="40" t="s">
        <v>543</v>
      </c>
      <c r="L229" s="39" t="s">
        <v>12</v>
      </c>
      <c r="M229" s="41">
        <v>22511.59</v>
      </c>
      <c r="N229" s="41"/>
      <c r="O229" s="41">
        <f t="shared" si="3"/>
        <v>22511.59</v>
      </c>
      <c r="Q229" s="53"/>
    </row>
    <row r="230" spans="1:17" s="31" customFormat="1" ht="34.5" customHeight="1">
      <c r="A230" s="34">
        <v>225</v>
      </c>
      <c r="B230" s="34" t="s">
        <v>535</v>
      </c>
      <c r="C230" s="34" t="s">
        <v>537</v>
      </c>
      <c r="D230" s="38" t="s">
        <v>186</v>
      </c>
      <c r="E230" s="39" t="s">
        <v>45</v>
      </c>
      <c r="F230" s="39" t="s">
        <v>12</v>
      </c>
      <c r="G230" s="39">
        <v>788</v>
      </c>
      <c r="H230" s="39" t="s">
        <v>77</v>
      </c>
      <c r="I230" s="40">
        <v>2158</v>
      </c>
      <c r="J230" s="40">
        <v>206</v>
      </c>
      <c r="K230" s="40" t="s">
        <v>543</v>
      </c>
      <c r="L230" s="39" t="s">
        <v>12</v>
      </c>
      <c r="M230" s="41">
        <v>13623.3</v>
      </c>
      <c r="N230" s="41"/>
      <c r="O230" s="41">
        <f t="shared" si="3"/>
        <v>13623.3</v>
      </c>
      <c r="Q230" s="53"/>
    </row>
    <row r="231" spans="1:17" s="31" customFormat="1" ht="33.75" customHeight="1">
      <c r="A231" s="34">
        <v>226</v>
      </c>
      <c r="B231" s="34" t="s">
        <v>535</v>
      </c>
      <c r="C231" s="34" t="s">
        <v>537</v>
      </c>
      <c r="D231" s="38" t="s">
        <v>187</v>
      </c>
      <c r="E231" s="39" t="s">
        <v>46</v>
      </c>
      <c r="F231" s="39" t="s">
        <v>12</v>
      </c>
      <c r="G231" s="39">
        <v>789</v>
      </c>
      <c r="H231" s="39" t="s">
        <v>77</v>
      </c>
      <c r="I231" s="40">
        <v>1399</v>
      </c>
      <c r="J231" s="40">
        <v>185</v>
      </c>
      <c r="K231" s="40" t="s">
        <v>543</v>
      </c>
      <c r="L231" s="39" t="s">
        <v>12</v>
      </c>
      <c r="M231" s="41">
        <v>15119.22</v>
      </c>
      <c r="N231" s="41"/>
      <c r="O231" s="41">
        <f t="shared" si="3"/>
        <v>15119.22</v>
      </c>
      <c r="Q231" s="53"/>
    </row>
    <row r="232" spans="1:17" s="31" customFormat="1" ht="34.5" customHeight="1">
      <c r="A232" s="34">
        <v>227</v>
      </c>
      <c r="B232" s="34" t="s">
        <v>535</v>
      </c>
      <c r="C232" s="34" t="s">
        <v>537</v>
      </c>
      <c r="D232" s="38" t="s">
        <v>438</v>
      </c>
      <c r="E232" s="39" t="s">
        <v>47</v>
      </c>
      <c r="F232" s="39" t="s">
        <v>12</v>
      </c>
      <c r="G232" s="39">
        <v>787</v>
      </c>
      <c r="H232" s="39" t="s">
        <v>77</v>
      </c>
      <c r="I232" s="40">
        <v>8632</v>
      </c>
      <c r="J232" s="40">
        <v>809</v>
      </c>
      <c r="K232" s="40" t="s">
        <v>543</v>
      </c>
      <c r="L232" s="39" t="s">
        <v>12</v>
      </c>
      <c r="M232" s="41">
        <v>33398.050000000003</v>
      </c>
      <c r="N232" s="41"/>
      <c r="O232" s="41">
        <f t="shared" si="3"/>
        <v>33398.050000000003</v>
      </c>
      <c r="Q232" s="53"/>
    </row>
    <row r="233" spans="1:17" s="31" customFormat="1" ht="32.25" customHeight="1">
      <c r="A233" s="34">
        <v>228</v>
      </c>
      <c r="B233" s="34" t="s">
        <v>535</v>
      </c>
      <c r="C233" s="34" t="s">
        <v>537</v>
      </c>
      <c r="D233" s="38" t="s">
        <v>185</v>
      </c>
      <c r="E233" s="39" t="s">
        <v>48</v>
      </c>
      <c r="F233" s="39" t="s">
        <v>12</v>
      </c>
      <c r="G233" s="39">
        <v>786</v>
      </c>
      <c r="H233" s="39" t="s">
        <v>77</v>
      </c>
      <c r="I233" s="40">
        <v>2675</v>
      </c>
      <c r="J233" s="40">
        <v>678</v>
      </c>
      <c r="K233" s="40" t="s">
        <v>543</v>
      </c>
      <c r="L233" s="39" t="s">
        <v>12</v>
      </c>
      <c r="M233" s="41">
        <v>40496.239999999998</v>
      </c>
      <c r="N233" s="41"/>
      <c r="O233" s="41">
        <f t="shared" si="3"/>
        <v>40496.239999999998</v>
      </c>
      <c r="Q233" s="53"/>
    </row>
    <row r="234" spans="1:17" s="31" customFormat="1" ht="28.5" customHeight="1">
      <c r="A234" s="34">
        <v>229</v>
      </c>
      <c r="B234" s="34" t="s">
        <v>535</v>
      </c>
      <c r="C234" s="34" t="s">
        <v>537</v>
      </c>
      <c r="D234" s="38" t="s">
        <v>144</v>
      </c>
      <c r="E234" s="39" t="s">
        <v>12</v>
      </c>
      <c r="F234" s="39">
        <v>102918</v>
      </c>
      <c r="G234" s="39">
        <v>102918</v>
      </c>
      <c r="H234" s="39" t="s">
        <v>77</v>
      </c>
      <c r="I234" s="40">
        <v>2100</v>
      </c>
      <c r="J234" s="40">
        <v>495</v>
      </c>
      <c r="K234" s="40" t="s">
        <v>543</v>
      </c>
      <c r="L234" s="39" t="s">
        <v>12</v>
      </c>
      <c r="M234" s="41">
        <v>33188.57</v>
      </c>
      <c r="N234" s="41"/>
      <c r="O234" s="41">
        <f t="shared" si="3"/>
        <v>33188.57</v>
      </c>
      <c r="Q234" s="53"/>
    </row>
    <row r="235" spans="1:17" s="51" customFormat="1" ht="34.5" customHeight="1">
      <c r="A235" s="34">
        <v>230</v>
      </c>
      <c r="B235" s="34" t="s">
        <v>535</v>
      </c>
      <c r="C235" s="34" t="s">
        <v>537</v>
      </c>
      <c r="D235" s="38" t="s">
        <v>439</v>
      </c>
      <c r="E235" s="39" t="s">
        <v>49</v>
      </c>
      <c r="F235" s="39"/>
      <c r="G235" s="39">
        <v>785</v>
      </c>
      <c r="H235" s="39" t="s">
        <v>77</v>
      </c>
      <c r="I235" s="40">
        <v>6906</v>
      </c>
      <c r="J235" s="40">
        <v>1742</v>
      </c>
      <c r="K235" s="40" t="s">
        <v>543</v>
      </c>
      <c r="L235" s="39" t="s">
        <v>12</v>
      </c>
      <c r="M235" s="41">
        <v>75521.48</v>
      </c>
      <c r="N235" s="41"/>
      <c r="O235" s="41">
        <f t="shared" si="3"/>
        <v>75521.48</v>
      </c>
      <c r="Q235" s="53"/>
    </row>
    <row r="236" spans="1:17" s="31" customFormat="1" ht="31.5" customHeight="1">
      <c r="A236" s="34">
        <v>231</v>
      </c>
      <c r="B236" s="34" t="s">
        <v>535</v>
      </c>
      <c r="C236" s="34" t="s">
        <v>537</v>
      </c>
      <c r="D236" s="38" t="s">
        <v>145</v>
      </c>
      <c r="E236" s="39" t="s">
        <v>12</v>
      </c>
      <c r="F236" s="39">
        <v>103439</v>
      </c>
      <c r="G236" s="39">
        <v>103439</v>
      </c>
      <c r="H236" s="39" t="s">
        <v>77</v>
      </c>
      <c r="I236" s="40">
        <v>3100</v>
      </c>
      <c r="J236" s="40">
        <v>921</v>
      </c>
      <c r="K236" s="40" t="s">
        <v>543</v>
      </c>
      <c r="L236" s="39" t="s">
        <v>12</v>
      </c>
      <c r="M236" s="41">
        <v>51635.42</v>
      </c>
      <c r="N236" s="41"/>
      <c r="O236" s="41">
        <f t="shared" si="3"/>
        <v>51635.42</v>
      </c>
      <c r="Q236" s="53"/>
    </row>
    <row r="237" spans="1:17" s="31" customFormat="1" ht="31.5" customHeight="1">
      <c r="A237" s="34">
        <v>232</v>
      </c>
      <c r="B237" s="34" t="s">
        <v>535</v>
      </c>
      <c r="C237" s="34" t="s">
        <v>537</v>
      </c>
      <c r="D237" s="38" t="s">
        <v>440</v>
      </c>
      <c r="E237" s="39" t="s">
        <v>12</v>
      </c>
      <c r="F237" s="39">
        <v>103293</v>
      </c>
      <c r="G237" s="39">
        <v>103293</v>
      </c>
      <c r="H237" s="39" t="s">
        <v>77</v>
      </c>
      <c r="I237" s="40">
        <v>2700</v>
      </c>
      <c r="J237" s="40">
        <v>469</v>
      </c>
      <c r="K237" s="40" t="s">
        <v>543</v>
      </c>
      <c r="L237" s="39" t="s">
        <v>12</v>
      </c>
      <c r="M237" s="41">
        <v>27896.81</v>
      </c>
      <c r="N237" s="41"/>
      <c r="O237" s="41">
        <f t="shared" si="3"/>
        <v>27896.81</v>
      </c>
      <c r="Q237" s="53"/>
    </row>
    <row r="238" spans="1:17" s="31" customFormat="1" ht="37.5" customHeight="1">
      <c r="A238" s="34">
        <v>233</v>
      </c>
      <c r="B238" s="34" t="s">
        <v>535</v>
      </c>
      <c r="C238" s="34" t="s">
        <v>537</v>
      </c>
      <c r="D238" s="38" t="s">
        <v>203</v>
      </c>
      <c r="E238" s="39" t="s">
        <v>74</v>
      </c>
      <c r="F238" s="39" t="s">
        <v>12</v>
      </c>
      <c r="G238" s="39">
        <v>784</v>
      </c>
      <c r="H238" s="39" t="s">
        <v>77</v>
      </c>
      <c r="I238" s="40">
        <v>1184</v>
      </c>
      <c r="J238" s="40">
        <v>74</v>
      </c>
      <c r="K238" s="40" t="s">
        <v>543</v>
      </c>
      <c r="L238" s="39" t="s">
        <v>12</v>
      </c>
      <c r="M238" s="41">
        <v>6259</v>
      </c>
      <c r="N238" s="41"/>
      <c r="O238" s="41">
        <f t="shared" si="3"/>
        <v>6259</v>
      </c>
      <c r="Q238" s="53"/>
    </row>
    <row r="239" spans="1:17" s="31" customFormat="1" ht="47.25" customHeight="1">
      <c r="A239" s="34">
        <v>234</v>
      </c>
      <c r="B239" s="34" t="s">
        <v>535</v>
      </c>
      <c r="C239" s="34" t="s">
        <v>537</v>
      </c>
      <c r="D239" s="38" t="s">
        <v>441</v>
      </c>
      <c r="E239" s="39" t="s">
        <v>75</v>
      </c>
      <c r="F239" s="39" t="s">
        <v>12</v>
      </c>
      <c r="G239" s="39">
        <v>829</v>
      </c>
      <c r="H239" s="39" t="s">
        <v>77</v>
      </c>
      <c r="I239" s="40">
        <v>4051</v>
      </c>
      <c r="J239" s="40">
        <v>65</v>
      </c>
      <c r="K239" s="40" t="s">
        <v>543</v>
      </c>
      <c r="L239" s="39" t="s">
        <v>12</v>
      </c>
      <c r="M239" s="41">
        <v>3292.25</v>
      </c>
      <c r="N239" s="41"/>
      <c r="O239" s="41">
        <f t="shared" si="3"/>
        <v>3292.25</v>
      </c>
      <c r="Q239" s="53"/>
    </row>
    <row r="240" spans="1:17" s="31" customFormat="1" ht="39.75" customHeight="1">
      <c r="A240" s="34">
        <v>235</v>
      </c>
      <c r="B240" s="34" t="s">
        <v>535</v>
      </c>
      <c r="C240" s="34" t="s">
        <v>537</v>
      </c>
      <c r="D240" s="38" t="s">
        <v>188</v>
      </c>
      <c r="E240" s="39" t="s">
        <v>50</v>
      </c>
      <c r="F240" s="39" t="s">
        <v>12</v>
      </c>
      <c r="G240" s="39">
        <v>863</v>
      </c>
      <c r="H240" s="39" t="s">
        <v>77</v>
      </c>
      <c r="I240" s="40">
        <v>2964</v>
      </c>
      <c r="J240" s="40">
        <v>346</v>
      </c>
      <c r="K240" s="40" t="s">
        <v>543</v>
      </c>
      <c r="L240" s="39" t="s">
        <v>12</v>
      </c>
      <c r="M240" s="41">
        <v>19764.490000000002</v>
      </c>
      <c r="N240" s="41"/>
      <c r="O240" s="41">
        <f t="shared" si="3"/>
        <v>19764.490000000002</v>
      </c>
      <c r="Q240" s="53"/>
    </row>
    <row r="241" spans="1:17" s="31" customFormat="1" ht="40.5" customHeight="1">
      <c r="A241" s="34">
        <v>236</v>
      </c>
      <c r="B241" s="34" t="s">
        <v>535</v>
      </c>
      <c r="C241" s="34" t="s">
        <v>537</v>
      </c>
      <c r="D241" s="38" t="s">
        <v>189</v>
      </c>
      <c r="E241" s="39" t="s">
        <v>51</v>
      </c>
      <c r="F241" s="39" t="s">
        <v>12</v>
      </c>
      <c r="G241" s="39">
        <v>865</v>
      </c>
      <c r="H241" s="39" t="s">
        <v>77</v>
      </c>
      <c r="I241" s="40">
        <v>5489</v>
      </c>
      <c r="J241" s="40">
        <v>426</v>
      </c>
      <c r="K241" s="40" t="s">
        <v>543</v>
      </c>
      <c r="L241" s="39" t="s">
        <v>12</v>
      </c>
      <c r="M241" s="41">
        <v>19607.099999999999</v>
      </c>
      <c r="N241" s="41"/>
      <c r="O241" s="41">
        <f t="shared" si="3"/>
        <v>19607.099999999999</v>
      </c>
      <c r="Q241" s="53"/>
    </row>
    <row r="242" spans="1:17" s="31" customFormat="1" ht="36" customHeight="1">
      <c r="A242" s="34">
        <v>237</v>
      </c>
      <c r="B242" s="34" t="s">
        <v>535</v>
      </c>
      <c r="C242" s="34" t="s">
        <v>537</v>
      </c>
      <c r="D242" s="38" t="s">
        <v>442</v>
      </c>
      <c r="E242" s="39">
        <v>873</v>
      </c>
      <c r="F242" s="39" t="s">
        <v>12</v>
      </c>
      <c r="G242" s="39">
        <v>681</v>
      </c>
      <c r="H242" s="39" t="s">
        <v>77</v>
      </c>
      <c r="I242" s="40">
        <v>7203</v>
      </c>
      <c r="J242" s="40">
        <v>399</v>
      </c>
      <c r="K242" s="40" t="s">
        <v>543</v>
      </c>
      <c r="L242" s="39" t="s">
        <v>12</v>
      </c>
      <c r="M242" s="41">
        <v>17127.64</v>
      </c>
      <c r="N242" s="41"/>
      <c r="O242" s="41">
        <f t="shared" si="3"/>
        <v>17127.64</v>
      </c>
      <c r="Q242" s="53"/>
    </row>
    <row r="243" spans="1:17" s="31" customFormat="1" ht="45" customHeight="1">
      <c r="A243" s="34">
        <v>238</v>
      </c>
      <c r="B243" s="34" t="s">
        <v>535</v>
      </c>
      <c r="C243" s="34" t="s">
        <v>537</v>
      </c>
      <c r="D243" s="38" t="s">
        <v>146</v>
      </c>
      <c r="E243" s="39" t="s">
        <v>12</v>
      </c>
      <c r="F243" s="39">
        <v>105151</v>
      </c>
      <c r="G243" s="39">
        <v>105151</v>
      </c>
      <c r="H243" s="39" t="s">
        <v>77</v>
      </c>
      <c r="I243" s="40">
        <v>2270</v>
      </c>
      <c r="J243" s="40">
        <v>145</v>
      </c>
      <c r="K243" s="40" t="s">
        <v>543</v>
      </c>
      <c r="L243" s="39" t="s">
        <v>12</v>
      </c>
      <c r="M243" s="41">
        <v>9352.18</v>
      </c>
      <c r="N243" s="41"/>
      <c r="O243" s="41">
        <f t="shared" si="3"/>
        <v>9352.18</v>
      </c>
      <c r="Q243" s="53"/>
    </row>
    <row r="244" spans="1:17" s="31" customFormat="1" ht="13.8">
      <c r="A244" s="34">
        <v>239</v>
      </c>
      <c r="B244" s="34" t="s">
        <v>535</v>
      </c>
      <c r="C244" s="34" t="s">
        <v>537</v>
      </c>
      <c r="D244" s="38" t="s">
        <v>443</v>
      </c>
      <c r="E244" s="39" t="s">
        <v>52</v>
      </c>
      <c r="F244" s="39" t="s">
        <v>12</v>
      </c>
      <c r="G244" s="39">
        <v>1442</v>
      </c>
      <c r="H244" s="39" t="s">
        <v>77</v>
      </c>
      <c r="I244" s="40">
        <v>2266</v>
      </c>
      <c r="J244" s="40">
        <v>156</v>
      </c>
      <c r="K244" s="40" t="s">
        <v>543</v>
      </c>
      <c r="L244" s="39" t="s">
        <v>12</v>
      </c>
      <c r="M244" s="41">
        <v>10070.33</v>
      </c>
      <c r="N244" s="41"/>
      <c r="O244" s="41">
        <f t="shared" si="3"/>
        <v>10070.33</v>
      </c>
      <c r="Q244" s="53"/>
    </row>
    <row r="245" spans="1:17" s="31" customFormat="1" ht="32.25" customHeight="1">
      <c r="A245" s="34">
        <v>240</v>
      </c>
      <c r="B245" s="34" t="s">
        <v>535</v>
      </c>
      <c r="C245" s="34" t="s">
        <v>537</v>
      </c>
      <c r="D245" s="38" t="s">
        <v>444</v>
      </c>
      <c r="E245" s="39" t="s">
        <v>53</v>
      </c>
      <c r="F245" s="39" t="s">
        <v>12</v>
      </c>
      <c r="G245" s="39">
        <v>104111</v>
      </c>
      <c r="H245" s="39" t="s">
        <v>77</v>
      </c>
      <c r="I245" s="40">
        <v>2266</v>
      </c>
      <c r="J245" s="40">
        <v>151</v>
      </c>
      <c r="K245" s="40" t="s">
        <v>543</v>
      </c>
      <c r="L245" s="39" t="s">
        <v>12</v>
      </c>
      <c r="M245" s="41">
        <v>9747.56</v>
      </c>
      <c r="N245" s="41"/>
      <c r="O245" s="41">
        <f t="shared" si="3"/>
        <v>9747.56</v>
      </c>
      <c r="Q245" s="53"/>
    </row>
    <row r="246" spans="1:17" s="31" customFormat="1" ht="36" customHeight="1">
      <c r="A246" s="34">
        <v>241</v>
      </c>
      <c r="B246" s="34" t="s">
        <v>535</v>
      </c>
      <c r="C246" s="34" t="s">
        <v>537</v>
      </c>
      <c r="D246" s="38" t="s">
        <v>445</v>
      </c>
      <c r="E246" s="39" t="s">
        <v>211</v>
      </c>
      <c r="F246" s="39" t="s">
        <v>12</v>
      </c>
      <c r="G246" s="39">
        <v>1481</v>
      </c>
      <c r="H246" s="39" t="s">
        <v>77</v>
      </c>
      <c r="I246" s="40">
        <v>2266</v>
      </c>
      <c r="J246" s="40">
        <v>124</v>
      </c>
      <c r="K246" s="40" t="s">
        <v>543</v>
      </c>
      <c r="L246" s="39" t="s">
        <v>12</v>
      </c>
      <c r="M246" s="41">
        <v>8004.62</v>
      </c>
      <c r="N246" s="41"/>
      <c r="O246" s="41">
        <f t="shared" si="3"/>
        <v>8004.62</v>
      </c>
      <c r="Q246" s="53"/>
    </row>
    <row r="247" spans="1:17" s="31" customFormat="1" ht="40.5" customHeight="1">
      <c r="A247" s="34">
        <v>242</v>
      </c>
      <c r="B247" s="34" t="s">
        <v>535</v>
      </c>
      <c r="C247" s="34" t="s">
        <v>537</v>
      </c>
      <c r="D247" s="38" t="s">
        <v>445</v>
      </c>
      <c r="E247" s="39" t="s">
        <v>212</v>
      </c>
      <c r="F247" s="39" t="s">
        <v>12</v>
      </c>
      <c r="G247" s="39">
        <v>1481</v>
      </c>
      <c r="H247" s="39" t="s">
        <v>77</v>
      </c>
      <c r="I247" s="40">
        <v>2266</v>
      </c>
      <c r="J247" s="40">
        <v>75</v>
      </c>
      <c r="K247" s="40" t="s">
        <v>543</v>
      </c>
      <c r="L247" s="39" t="s">
        <v>12</v>
      </c>
      <c r="M247" s="41">
        <v>4841.5</v>
      </c>
      <c r="N247" s="41"/>
      <c r="O247" s="41">
        <f t="shared" si="3"/>
        <v>4841.5</v>
      </c>
      <c r="Q247" s="53"/>
    </row>
    <row r="248" spans="1:17" s="31" customFormat="1" ht="48" customHeight="1">
      <c r="A248" s="34">
        <v>243</v>
      </c>
      <c r="B248" s="34" t="s">
        <v>535</v>
      </c>
      <c r="C248" s="34" t="s">
        <v>537</v>
      </c>
      <c r="D248" s="38" t="s">
        <v>446</v>
      </c>
      <c r="E248" s="39" t="s">
        <v>12</v>
      </c>
      <c r="F248" s="39">
        <v>104301</v>
      </c>
      <c r="G248" s="39">
        <v>104301</v>
      </c>
      <c r="H248" s="39" t="s">
        <v>77</v>
      </c>
      <c r="I248" s="40">
        <v>2544</v>
      </c>
      <c r="J248" s="40">
        <v>28</v>
      </c>
      <c r="K248" s="40" t="s">
        <v>543</v>
      </c>
      <c r="L248" s="39" t="s">
        <v>12</v>
      </c>
      <c r="M248" s="41">
        <v>1710.95</v>
      </c>
      <c r="N248" s="41"/>
      <c r="O248" s="41">
        <f t="shared" si="3"/>
        <v>1710.95</v>
      </c>
      <c r="Q248" s="53"/>
    </row>
    <row r="249" spans="1:17" s="31" customFormat="1" ht="37.5" customHeight="1">
      <c r="A249" s="34">
        <v>244</v>
      </c>
      <c r="B249" s="34" t="s">
        <v>535</v>
      </c>
      <c r="C249" s="34" t="s">
        <v>537</v>
      </c>
      <c r="D249" s="38" t="s">
        <v>447</v>
      </c>
      <c r="E249" s="39" t="s">
        <v>12</v>
      </c>
      <c r="F249" s="39">
        <v>101113</v>
      </c>
      <c r="G249" s="39">
        <v>101113</v>
      </c>
      <c r="H249" s="39" t="s">
        <v>77</v>
      </c>
      <c r="I249" s="40">
        <v>5626</v>
      </c>
      <c r="J249" s="40">
        <v>120</v>
      </c>
      <c r="K249" s="40" t="s">
        <v>543</v>
      </c>
      <c r="L249" s="39" t="s">
        <v>12</v>
      </c>
      <c r="M249" s="41">
        <v>5485.06</v>
      </c>
      <c r="N249" s="41"/>
      <c r="O249" s="41">
        <f t="shared" si="3"/>
        <v>5485.06</v>
      </c>
      <c r="Q249" s="53"/>
    </row>
    <row r="250" spans="1:17" s="31" customFormat="1" ht="36.75" customHeight="1">
      <c r="A250" s="34">
        <v>245</v>
      </c>
      <c r="B250" s="34" t="s">
        <v>535</v>
      </c>
      <c r="C250" s="34" t="s">
        <v>537</v>
      </c>
      <c r="D250" s="38" t="s">
        <v>448</v>
      </c>
      <c r="E250" s="39">
        <v>867</v>
      </c>
      <c r="F250" s="39"/>
      <c r="G250" s="39">
        <v>1437</v>
      </c>
      <c r="H250" s="39" t="s">
        <v>77</v>
      </c>
      <c r="I250" s="40">
        <v>3200</v>
      </c>
      <c r="J250" s="40">
        <v>81</v>
      </c>
      <c r="K250" s="40" t="s">
        <v>543</v>
      </c>
      <c r="L250" s="39" t="s">
        <v>12</v>
      </c>
      <c r="M250" s="41">
        <v>4482.84</v>
      </c>
      <c r="N250" s="41"/>
      <c r="O250" s="41">
        <f t="shared" si="3"/>
        <v>4482.84</v>
      </c>
      <c r="Q250" s="53"/>
    </row>
    <row r="251" spans="1:17" s="31" customFormat="1" ht="33.75" customHeight="1">
      <c r="A251" s="34">
        <v>246</v>
      </c>
      <c r="B251" s="34" t="s">
        <v>535</v>
      </c>
      <c r="C251" s="34" t="s">
        <v>537</v>
      </c>
      <c r="D251" s="38" t="s">
        <v>148</v>
      </c>
      <c r="E251" s="39" t="s">
        <v>12</v>
      </c>
      <c r="F251" s="39">
        <v>104829</v>
      </c>
      <c r="G251" s="39">
        <v>104829</v>
      </c>
      <c r="H251" s="39" t="s">
        <v>77</v>
      </c>
      <c r="I251" s="40">
        <v>3200</v>
      </c>
      <c r="J251" s="40">
        <v>88</v>
      </c>
      <c r="K251" s="40" t="s">
        <v>543</v>
      </c>
      <c r="L251" s="39" t="s">
        <v>12</v>
      </c>
      <c r="M251" s="41">
        <v>4870.25</v>
      </c>
      <c r="N251" s="41"/>
      <c r="O251" s="41">
        <f t="shared" si="3"/>
        <v>4870.25</v>
      </c>
      <c r="Q251" s="53"/>
    </row>
    <row r="252" spans="1:17" s="31" customFormat="1" ht="30.75" customHeight="1">
      <c r="A252" s="34">
        <v>247</v>
      </c>
      <c r="B252" s="34" t="s">
        <v>535</v>
      </c>
      <c r="C252" s="34" t="s">
        <v>537</v>
      </c>
      <c r="D252" s="38" t="s">
        <v>148</v>
      </c>
      <c r="E252" s="39" t="s">
        <v>12</v>
      </c>
      <c r="F252" s="39">
        <v>104833</v>
      </c>
      <c r="G252" s="39">
        <v>104833</v>
      </c>
      <c r="H252" s="39" t="s">
        <v>77</v>
      </c>
      <c r="I252" s="40">
        <v>3798</v>
      </c>
      <c r="J252" s="40">
        <v>186</v>
      </c>
      <c r="K252" s="40" t="s">
        <v>543</v>
      </c>
      <c r="L252" s="39" t="s">
        <v>12</v>
      </c>
      <c r="M252" s="41">
        <v>9639.58</v>
      </c>
      <c r="N252" s="41"/>
      <c r="O252" s="41">
        <f t="shared" si="3"/>
        <v>9639.58</v>
      </c>
      <c r="Q252" s="53"/>
    </row>
    <row r="253" spans="1:17" s="31" customFormat="1" ht="33.75" customHeight="1">
      <c r="A253" s="34">
        <v>248</v>
      </c>
      <c r="B253" s="34" t="s">
        <v>535</v>
      </c>
      <c r="C253" s="34" t="s">
        <v>537</v>
      </c>
      <c r="D253" s="38" t="s">
        <v>148</v>
      </c>
      <c r="E253" s="39" t="s">
        <v>12</v>
      </c>
      <c r="F253" s="39">
        <v>104821</v>
      </c>
      <c r="G253" s="39">
        <v>104821</v>
      </c>
      <c r="H253" s="39" t="s">
        <v>77</v>
      </c>
      <c r="I253" s="40">
        <v>3794</v>
      </c>
      <c r="J253" s="40">
        <v>787</v>
      </c>
      <c r="K253" s="40" t="s">
        <v>543</v>
      </c>
      <c r="L253" s="39" t="s">
        <v>12</v>
      </c>
      <c r="M253" s="41">
        <v>40802.44</v>
      </c>
      <c r="N253" s="41"/>
      <c r="O253" s="41">
        <f t="shared" si="3"/>
        <v>40802.44</v>
      </c>
      <c r="Q253" s="53"/>
    </row>
    <row r="254" spans="1:17" s="31" customFormat="1" ht="45.75" customHeight="1">
      <c r="A254" s="34">
        <v>249</v>
      </c>
      <c r="B254" s="34" t="s">
        <v>535</v>
      </c>
      <c r="C254" s="34" t="s">
        <v>537</v>
      </c>
      <c r="D254" s="38" t="s">
        <v>148</v>
      </c>
      <c r="E254" s="39" t="s">
        <v>12</v>
      </c>
      <c r="F254" s="39">
        <v>104830</v>
      </c>
      <c r="G254" s="39">
        <v>104830</v>
      </c>
      <c r="H254" s="39" t="s">
        <v>77</v>
      </c>
      <c r="I254" s="40">
        <v>3794</v>
      </c>
      <c r="J254" s="40">
        <v>2517</v>
      </c>
      <c r="K254" s="40" t="s">
        <v>543</v>
      </c>
      <c r="L254" s="39" t="s">
        <v>12</v>
      </c>
      <c r="M254" s="41">
        <v>130495.24</v>
      </c>
      <c r="N254" s="41"/>
      <c r="O254" s="41">
        <f t="shared" si="3"/>
        <v>130495.24</v>
      </c>
      <c r="Q254" s="53"/>
    </row>
    <row r="255" spans="1:17" s="31" customFormat="1" ht="51" customHeight="1">
      <c r="A255" s="34">
        <v>250</v>
      </c>
      <c r="B255" s="34" t="s">
        <v>535</v>
      </c>
      <c r="C255" s="34" t="s">
        <v>537</v>
      </c>
      <c r="D255" s="38" t="s">
        <v>449</v>
      </c>
      <c r="E255" s="39" t="s">
        <v>12</v>
      </c>
      <c r="F255" s="39">
        <v>101639</v>
      </c>
      <c r="G255" s="39">
        <v>101639</v>
      </c>
      <c r="H255" s="39" t="s">
        <v>77</v>
      </c>
      <c r="I255" s="40">
        <v>7023</v>
      </c>
      <c r="J255" s="40">
        <v>1715</v>
      </c>
      <c r="K255" s="40" t="s">
        <v>543</v>
      </c>
      <c r="L255" s="39" t="s">
        <v>12</v>
      </c>
      <c r="M255" s="41">
        <v>74055.13</v>
      </c>
      <c r="N255" s="41"/>
      <c r="O255" s="41">
        <f t="shared" si="3"/>
        <v>74055.13</v>
      </c>
      <c r="Q255" s="53"/>
    </row>
    <row r="256" spans="1:17" s="31" customFormat="1" ht="64.5" customHeight="1">
      <c r="A256" s="34">
        <v>251</v>
      </c>
      <c r="B256" s="34" t="s">
        <v>535</v>
      </c>
      <c r="C256" s="34" t="s">
        <v>537</v>
      </c>
      <c r="D256" s="38" t="s">
        <v>450</v>
      </c>
      <c r="E256" s="39">
        <v>850</v>
      </c>
      <c r="F256" s="39" t="s">
        <v>12</v>
      </c>
      <c r="G256" s="39">
        <v>1264</v>
      </c>
      <c r="H256" s="39" t="s">
        <v>533</v>
      </c>
      <c r="I256" s="40">
        <v>80</v>
      </c>
      <c r="J256" s="40">
        <v>80</v>
      </c>
      <c r="K256" s="40" t="s">
        <v>543</v>
      </c>
      <c r="L256" s="39" t="s">
        <v>12</v>
      </c>
      <c r="M256" s="41">
        <v>8800</v>
      </c>
      <c r="N256" s="41"/>
      <c r="O256" s="41">
        <f t="shared" si="3"/>
        <v>8800</v>
      </c>
      <c r="Q256" s="53"/>
    </row>
    <row r="257" spans="1:17" s="31" customFormat="1" ht="79.5" customHeight="1">
      <c r="A257" s="34">
        <v>252</v>
      </c>
      <c r="B257" s="34" t="s">
        <v>535</v>
      </c>
      <c r="C257" s="34" t="s">
        <v>537</v>
      </c>
      <c r="D257" s="38" t="s">
        <v>451</v>
      </c>
      <c r="E257" s="39" t="s">
        <v>55</v>
      </c>
      <c r="F257" s="39">
        <v>106157</v>
      </c>
      <c r="G257" s="39">
        <v>1265</v>
      </c>
      <c r="H257" s="39" t="s">
        <v>77</v>
      </c>
      <c r="I257" s="40">
        <v>2608</v>
      </c>
      <c r="J257" s="40">
        <v>1349</v>
      </c>
      <c r="K257" s="40" t="s">
        <v>543</v>
      </c>
      <c r="L257" s="39" t="s">
        <v>12</v>
      </c>
      <c r="M257" s="41">
        <v>81500.7</v>
      </c>
      <c r="N257" s="41"/>
      <c r="O257" s="41">
        <f t="shared" si="3"/>
        <v>81500.7</v>
      </c>
      <c r="Q257" s="53"/>
    </row>
    <row r="258" spans="1:17" s="31" customFormat="1" ht="58.5" customHeight="1">
      <c r="A258" s="34">
        <v>253</v>
      </c>
      <c r="B258" s="34" t="s">
        <v>535</v>
      </c>
      <c r="C258" s="34" t="s">
        <v>537</v>
      </c>
      <c r="D258" s="38" t="s">
        <v>452</v>
      </c>
      <c r="E258" s="39" t="s">
        <v>56</v>
      </c>
      <c r="F258" s="39" t="s">
        <v>12</v>
      </c>
      <c r="G258" s="39">
        <v>1264</v>
      </c>
      <c r="H258" s="39" t="s">
        <v>77</v>
      </c>
      <c r="I258" s="40">
        <v>986</v>
      </c>
      <c r="J258" s="40">
        <v>522</v>
      </c>
      <c r="K258" s="40" t="s">
        <v>543</v>
      </c>
      <c r="L258" s="39" t="s">
        <v>12</v>
      </c>
      <c r="M258" s="41">
        <v>55078.94</v>
      </c>
      <c r="N258" s="41"/>
      <c r="O258" s="41">
        <f t="shared" si="3"/>
        <v>55078.94</v>
      </c>
      <c r="Q258" s="53"/>
    </row>
    <row r="259" spans="1:17" s="31" customFormat="1" ht="69.75" customHeight="1">
      <c r="A259" s="34">
        <v>254</v>
      </c>
      <c r="B259" s="34" t="s">
        <v>535</v>
      </c>
      <c r="C259" s="34" t="s">
        <v>537</v>
      </c>
      <c r="D259" s="38" t="s">
        <v>450</v>
      </c>
      <c r="E259" s="39" t="s">
        <v>76</v>
      </c>
      <c r="F259" s="39" t="s">
        <v>12</v>
      </c>
      <c r="G259" s="39">
        <v>1264</v>
      </c>
      <c r="H259" s="39" t="s">
        <v>192</v>
      </c>
      <c r="I259" s="40">
        <v>4917</v>
      </c>
      <c r="J259" s="40">
        <v>36</v>
      </c>
      <c r="K259" s="40" t="s">
        <v>543</v>
      </c>
      <c r="L259" s="39" t="s">
        <v>12</v>
      </c>
      <c r="M259" s="41">
        <v>1711.49</v>
      </c>
      <c r="N259" s="41"/>
      <c r="O259" s="41">
        <f t="shared" si="3"/>
        <v>1711.49</v>
      </c>
      <c r="Q259" s="53"/>
    </row>
    <row r="260" spans="1:17" s="31" customFormat="1" ht="48.75" customHeight="1">
      <c r="A260" s="34">
        <v>255</v>
      </c>
      <c r="B260" s="34" t="s">
        <v>535</v>
      </c>
      <c r="C260" s="34" t="s">
        <v>537</v>
      </c>
      <c r="D260" s="38" t="s">
        <v>453</v>
      </c>
      <c r="E260" s="39">
        <v>852</v>
      </c>
      <c r="F260" s="39" t="s">
        <v>12</v>
      </c>
      <c r="G260" s="39">
        <v>1754</v>
      </c>
      <c r="H260" s="39" t="s">
        <v>77</v>
      </c>
      <c r="I260" s="40">
        <v>7880</v>
      </c>
      <c r="J260" s="40">
        <v>1975</v>
      </c>
      <c r="K260" s="40" t="s">
        <v>543</v>
      </c>
      <c r="L260" s="39" t="s">
        <v>12</v>
      </c>
      <c r="M260" s="41">
        <v>83095.37</v>
      </c>
      <c r="N260" s="41"/>
      <c r="O260" s="41">
        <f t="shared" si="3"/>
        <v>83095.37</v>
      </c>
      <c r="Q260" s="53"/>
    </row>
    <row r="261" spans="1:17" s="31" customFormat="1" ht="39.75" customHeight="1">
      <c r="A261" s="34">
        <v>256</v>
      </c>
      <c r="B261" s="34" t="s">
        <v>535</v>
      </c>
      <c r="C261" s="34" t="s">
        <v>537</v>
      </c>
      <c r="D261" s="38" t="s">
        <v>454</v>
      </c>
      <c r="E261" s="39" t="s">
        <v>12</v>
      </c>
      <c r="F261" s="39">
        <v>105166</v>
      </c>
      <c r="G261" s="39">
        <v>105166</v>
      </c>
      <c r="H261" s="39" t="s">
        <v>77</v>
      </c>
      <c r="I261" s="40">
        <v>2877</v>
      </c>
      <c r="J261" s="40">
        <v>18</v>
      </c>
      <c r="K261" s="40" t="s">
        <v>543</v>
      </c>
      <c r="L261" s="39" t="s">
        <v>12</v>
      </c>
      <c r="M261" s="41">
        <v>1041.3399999999999</v>
      </c>
      <c r="N261" s="41"/>
      <c r="O261" s="41">
        <f t="shared" si="3"/>
        <v>1041.3399999999999</v>
      </c>
      <c r="Q261" s="53"/>
    </row>
    <row r="262" spans="1:17" s="31" customFormat="1" ht="26.4">
      <c r="A262" s="34">
        <v>257</v>
      </c>
      <c r="B262" s="34" t="s">
        <v>535</v>
      </c>
      <c r="C262" s="34" t="s">
        <v>537</v>
      </c>
      <c r="D262" s="38" t="s">
        <v>455</v>
      </c>
      <c r="E262" s="39" t="s">
        <v>12</v>
      </c>
      <c r="F262" s="39">
        <v>100147</v>
      </c>
      <c r="G262" s="39">
        <v>100147</v>
      </c>
      <c r="H262" s="39" t="s">
        <v>552</v>
      </c>
      <c r="I262" s="40">
        <v>2815</v>
      </c>
      <c r="J262" s="40">
        <v>1152</v>
      </c>
      <c r="K262" s="40" t="s">
        <v>543</v>
      </c>
      <c r="L262" s="39" t="s">
        <v>12</v>
      </c>
      <c r="M262" s="41">
        <v>67276.39</v>
      </c>
      <c r="N262" s="41"/>
      <c r="O262" s="41">
        <f t="shared" ref="O262:O325" si="4">M262+N262</f>
        <v>67276.39</v>
      </c>
      <c r="Q262" s="53"/>
    </row>
    <row r="263" spans="1:17" s="31" customFormat="1" ht="39.75" customHeight="1">
      <c r="A263" s="34">
        <v>258</v>
      </c>
      <c r="B263" s="34" t="s">
        <v>535</v>
      </c>
      <c r="C263" s="34" t="s">
        <v>537</v>
      </c>
      <c r="D263" s="38" t="s">
        <v>252</v>
      </c>
      <c r="E263" s="39" t="s">
        <v>251</v>
      </c>
      <c r="F263" s="61" t="s">
        <v>12</v>
      </c>
      <c r="G263" s="39">
        <v>105631</v>
      </c>
      <c r="H263" s="39" t="s">
        <v>77</v>
      </c>
      <c r="I263" s="40">
        <v>10072</v>
      </c>
      <c r="J263" s="40">
        <v>1984</v>
      </c>
      <c r="K263" s="40" t="s">
        <v>543</v>
      </c>
      <c r="L263" s="39" t="s">
        <v>12</v>
      </c>
      <c r="M263" s="41">
        <v>79556.19</v>
      </c>
      <c r="N263" s="41"/>
      <c r="O263" s="41">
        <f t="shared" si="4"/>
        <v>79556.19</v>
      </c>
      <c r="Q263" s="53"/>
    </row>
    <row r="264" spans="1:17" s="31" customFormat="1" ht="49.5" customHeight="1">
      <c r="A264" s="34">
        <v>259</v>
      </c>
      <c r="B264" s="34" t="s">
        <v>535</v>
      </c>
      <c r="C264" s="34" t="s">
        <v>537</v>
      </c>
      <c r="D264" s="38" t="s">
        <v>456</v>
      </c>
      <c r="E264" s="39">
        <v>736</v>
      </c>
      <c r="F264" s="39" t="s">
        <v>12</v>
      </c>
      <c r="G264" s="39">
        <v>729</v>
      </c>
      <c r="H264" s="39" t="s">
        <v>77</v>
      </c>
      <c r="I264" s="40">
        <v>3139</v>
      </c>
      <c r="J264" s="40">
        <v>382</v>
      </c>
      <c r="K264" s="40" t="s">
        <v>543</v>
      </c>
      <c r="L264" s="39" t="s">
        <v>12</v>
      </c>
      <c r="M264" s="41">
        <v>21307.18</v>
      </c>
      <c r="N264" s="41"/>
      <c r="O264" s="41">
        <f t="shared" si="4"/>
        <v>21307.18</v>
      </c>
      <c r="Q264" s="53"/>
    </row>
    <row r="265" spans="1:17" s="31" customFormat="1" ht="36.75" customHeight="1">
      <c r="A265" s="34">
        <v>260</v>
      </c>
      <c r="B265" s="34" t="s">
        <v>535</v>
      </c>
      <c r="C265" s="34" t="s">
        <v>537</v>
      </c>
      <c r="D265" s="38" t="s">
        <v>149</v>
      </c>
      <c r="E265" s="39" t="s">
        <v>12</v>
      </c>
      <c r="F265" s="39">
        <v>104961</v>
      </c>
      <c r="G265" s="39">
        <v>104961</v>
      </c>
      <c r="H265" s="39" t="s">
        <v>77</v>
      </c>
      <c r="I265" s="40">
        <v>5745</v>
      </c>
      <c r="J265" s="40">
        <v>1753</v>
      </c>
      <c r="K265" s="40" t="s">
        <v>543</v>
      </c>
      <c r="L265" s="39" t="s">
        <v>12</v>
      </c>
      <c r="M265" s="41">
        <v>79666.149999999994</v>
      </c>
      <c r="N265" s="41"/>
      <c r="O265" s="41">
        <f t="shared" si="4"/>
        <v>79666.149999999994</v>
      </c>
      <c r="Q265" s="53"/>
    </row>
    <row r="266" spans="1:17" s="31" customFormat="1" ht="37.5" customHeight="1">
      <c r="A266" s="34">
        <v>261</v>
      </c>
      <c r="B266" s="34" t="s">
        <v>535</v>
      </c>
      <c r="C266" s="34" t="s">
        <v>537</v>
      </c>
      <c r="D266" s="38" t="s">
        <v>457</v>
      </c>
      <c r="E266" s="39">
        <v>738</v>
      </c>
      <c r="F266" s="39" t="s">
        <v>12</v>
      </c>
      <c r="G266" s="39">
        <v>104044</v>
      </c>
      <c r="H266" s="39" t="s">
        <v>77</v>
      </c>
      <c r="I266" s="40">
        <v>2873</v>
      </c>
      <c r="J266" s="40">
        <v>789</v>
      </c>
      <c r="K266" s="40" t="s">
        <v>543</v>
      </c>
      <c r="L266" s="39" t="s">
        <v>12</v>
      </c>
      <c r="M266" s="41">
        <v>45672.75</v>
      </c>
      <c r="N266" s="41"/>
      <c r="O266" s="41">
        <f t="shared" si="4"/>
        <v>45672.75</v>
      </c>
      <c r="Q266" s="53"/>
    </row>
    <row r="267" spans="1:17" s="31" customFormat="1" ht="41.25" customHeight="1">
      <c r="A267" s="34">
        <v>262</v>
      </c>
      <c r="B267" s="34" t="s">
        <v>535</v>
      </c>
      <c r="C267" s="34" t="s">
        <v>537</v>
      </c>
      <c r="D267" s="38" t="s">
        <v>150</v>
      </c>
      <c r="E267" s="39">
        <v>739</v>
      </c>
      <c r="F267" s="39" t="s">
        <v>12</v>
      </c>
      <c r="G267" s="39">
        <v>105275</v>
      </c>
      <c r="H267" s="39" t="s">
        <v>77</v>
      </c>
      <c r="I267" s="40">
        <v>4586</v>
      </c>
      <c r="J267" s="40">
        <v>926</v>
      </c>
      <c r="K267" s="40" t="s">
        <v>543</v>
      </c>
      <c r="L267" s="39" t="s">
        <v>12</v>
      </c>
      <c r="M267" s="41">
        <v>44995.199999999997</v>
      </c>
      <c r="N267" s="41"/>
      <c r="O267" s="41">
        <f t="shared" si="4"/>
        <v>44995.199999999997</v>
      </c>
      <c r="Q267" s="53"/>
    </row>
    <row r="268" spans="1:17" s="31" customFormat="1" ht="32.25" customHeight="1">
      <c r="A268" s="34">
        <v>263</v>
      </c>
      <c r="B268" s="34" t="s">
        <v>535</v>
      </c>
      <c r="C268" s="34" t="s">
        <v>537</v>
      </c>
      <c r="D268" s="38" t="s">
        <v>458</v>
      </c>
      <c r="E268" s="39" t="s">
        <v>12</v>
      </c>
      <c r="F268" s="39">
        <v>101076</v>
      </c>
      <c r="G268" s="39">
        <v>101076</v>
      </c>
      <c r="H268" s="39" t="s">
        <v>555</v>
      </c>
      <c r="I268" s="40">
        <v>8547</v>
      </c>
      <c r="J268" s="40">
        <v>1245</v>
      </c>
      <c r="K268" s="40" t="s">
        <v>543</v>
      </c>
      <c r="L268" s="39" t="s">
        <v>12</v>
      </c>
      <c r="M268" s="41">
        <v>51500.06</v>
      </c>
      <c r="N268" s="41"/>
      <c r="O268" s="41">
        <f t="shared" si="4"/>
        <v>51500.06</v>
      </c>
      <c r="Q268" s="53"/>
    </row>
    <row r="269" spans="1:17" s="31" customFormat="1" ht="39.75" customHeight="1">
      <c r="A269" s="34">
        <v>264</v>
      </c>
      <c r="B269" s="34" t="s">
        <v>535</v>
      </c>
      <c r="C269" s="34" t="s">
        <v>537</v>
      </c>
      <c r="D269" s="38" t="s">
        <v>151</v>
      </c>
      <c r="E269" s="39" t="s">
        <v>12</v>
      </c>
      <c r="F269" s="39">
        <v>100111</v>
      </c>
      <c r="G269" s="39">
        <v>100111</v>
      </c>
      <c r="H269" s="39" t="s">
        <v>554</v>
      </c>
      <c r="I269" s="40">
        <v>4106</v>
      </c>
      <c r="J269" s="40">
        <v>470</v>
      </c>
      <c r="K269" s="40" t="s">
        <v>543</v>
      </c>
      <c r="L269" s="39" t="s">
        <v>326</v>
      </c>
      <c r="M269" s="41">
        <v>23694.36</v>
      </c>
      <c r="N269" s="41">
        <v>2100</v>
      </c>
      <c r="O269" s="41">
        <f t="shared" si="4"/>
        <v>25794.36</v>
      </c>
      <c r="Q269" s="53"/>
    </row>
    <row r="270" spans="1:17" s="31" customFormat="1" ht="13.8">
      <c r="A270" s="34">
        <v>265</v>
      </c>
      <c r="B270" s="34" t="s">
        <v>535</v>
      </c>
      <c r="C270" s="34" t="s">
        <v>537</v>
      </c>
      <c r="D270" s="38" t="s">
        <v>459</v>
      </c>
      <c r="E270" s="39" t="s">
        <v>12</v>
      </c>
      <c r="F270" s="39">
        <v>100010</v>
      </c>
      <c r="G270" s="39">
        <v>100010</v>
      </c>
      <c r="H270" s="39" t="s">
        <v>554</v>
      </c>
      <c r="I270" s="40">
        <v>8368</v>
      </c>
      <c r="J270" s="40">
        <v>844</v>
      </c>
      <c r="K270" s="40" t="s">
        <v>543</v>
      </c>
      <c r="L270" s="39" t="s">
        <v>515</v>
      </c>
      <c r="M270" s="41">
        <v>35063.519999999997</v>
      </c>
      <c r="N270" s="41">
        <v>3975</v>
      </c>
      <c r="O270" s="41">
        <f t="shared" si="4"/>
        <v>39038.519999999997</v>
      </c>
      <c r="Q270" s="53"/>
    </row>
    <row r="271" spans="1:17" s="31" customFormat="1" ht="39.6">
      <c r="A271" s="34">
        <v>266</v>
      </c>
      <c r="B271" s="34" t="s">
        <v>535</v>
      </c>
      <c r="C271" s="34" t="s">
        <v>537</v>
      </c>
      <c r="D271" s="38" t="s">
        <v>459</v>
      </c>
      <c r="E271" s="39" t="s">
        <v>12</v>
      </c>
      <c r="F271" s="39">
        <v>103386</v>
      </c>
      <c r="G271" s="39">
        <v>103386</v>
      </c>
      <c r="H271" s="39" t="s">
        <v>546</v>
      </c>
      <c r="I271" s="40">
        <v>5842</v>
      </c>
      <c r="J271" s="40">
        <v>526</v>
      </c>
      <c r="K271" s="40" t="s">
        <v>543</v>
      </c>
      <c r="L271" s="39" t="s">
        <v>516</v>
      </c>
      <c r="M271" s="41">
        <v>23795.69</v>
      </c>
      <c r="N271" s="41">
        <v>20317.5</v>
      </c>
      <c r="O271" s="41">
        <f t="shared" si="4"/>
        <v>44113.19</v>
      </c>
      <c r="Q271" s="53"/>
    </row>
    <row r="272" spans="1:17" s="31" customFormat="1" ht="30.75" customHeight="1">
      <c r="A272" s="34">
        <v>267</v>
      </c>
      <c r="B272" s="34" t="s">
        <v>535</v>
      </c>
      <c r="C272" s="34" t="s">
        <v>537</v>
      </c>
      <c r="D272" s="38" t="s">
        <v>152</v>
      </c>
      <c r="E272" s="39" t="s">
        <v>12</v>
      </c>
      <c r="F272" s="39">
        <v>101779</v>
      </c>
      <c r="G272" s="39">
        <v>101779</v>
      </c>
      <c r="H272" s="39" t="s">
        <v>554</v>
      </c>
      <c r="I272" s="40">
        <v>2830</v>
      </c>
      <c r="J272" s="40">
        <v>270</v>
      </c>
      <c r="K272" s="40" t="s">
        <v>543</v>
      </c>
      <c r="L272" s="39" t="s">
        <v>12</v>
      </c>
      <c r="M272" s="41">
        <v>15731.55</v>
      </c>
      <c r="N272" s="41"/>
      <c r="O272" s="41">
        <f t="shared" si="4"/>
        <v>15731.55</v>
      </c>
      <c r="Q272" s="53"/>
    </row>
    <row r="273" spans="1:17" s="51" customFormat="1" ht="33" customHeight="1">
      <c r="A273" s="34">
        <v>268</v>
      </c>
      <c r="B273" s="34" t="s">
        <v>535</v>
      </c>
      <c r="C273" s="34" t="s">
        <v>537</v>
      </c>
      <c r="D273" s="38" t="s">
        <v>153</v>
      </c>
      <c r="E273" s="39" t="s">
        <v>12</v>
      </c>
      <c r="F273" s="39">
        <v>104392</v>
      </c>
      <c r="G273" s="39">
        <v>104392</v>
      </c>
      <c r="H273" s="39" t="s">
        <v>554</v>
      </c>
      <c r="I273" s="40">
        <v>3480</v>
      </c>
      <c r="J273" s="40">
        <v>20</v>
      </c>
      <c r="K273" s="40" t="s">
        <v>543</v>
      </c>
      <c r="L273" s="39" t="s">
        <v>12</v>
      </c>
      <c r="M273" s="41">
        <v>1070.92</v>
      </c>
      <c r="N273" s="41"/>
      <c r="O273" s="41">
        <v>973.56</v>
      </c>
      <c r="Q273" s="53"/>
    </row>
    <row r="274" spans="1:17" s="51" customFormat="1" ht="33" customHeight="1">
      <c r="A274" s="34">
        <v>269</v>
      </c>
      <c r="B274" s="34" t="s">
        <v>535</v>
      </c>
      <c r="C274" s="34" t="s">
        <v>537</v>
      </c>
      <c r="D274" s="38" t="s">
        <v>154</v>
      </c>
      <c r="E274" s="39" t="s">
        <v>12</v>
      </c>
      <c r="F274" s="39">
        <v>104391</v>
      </c>
      <c r="G274" s="39">
        <v>104391</v>
      </c>
      <c r="H274" s="39" t="s">
        <v>554</v>
      </c>
      <c r="I274" s="40">
        <v>300</v>
      </c>
      <c r="J274" s="40">
        <v>286</v>
      </c>
      <c r="K274" s="40" t="s">
        <v>543</v>
      </c>
      <c r="L274" s="39" t="s">
        <v>12</v>
      </c>
      <c r="M274" s="41">
        <v>15314.15</v>
      </c>
      <c r="N274" s="41"/>
      <c r="O274" s="41">
        <v>13921.91</v>
      </c>
      <c r="Q274" s="53"/>
    </row>
    <row r="275" spans="1:17" s="31" customFormat="1" ht="36" customHeight="1">
      <c r="A275" s="34">
        <v>270</v>
      </c>
      <c r="B275" s="34" t="s">
        <v>535</v>
      </c>
      <c r="C275" s="34" t="s">
        <v>537</v>
      </c>
      <c r="D275" s="38" t="s">
        <v>155</v>
      </c>
      <c r="E275" s="39" t="s">
        <v>12</v>
      </c>
      <c r="F275" s="39">
        <v>105895</v>
      </c>
      <c r="G275" s="39">
        <v>105895</v>
      </c>
      <c r="H275" s="39" t="s">
        <v>77</v>
      </c>
      <c r="I275" s="40">
        <v>2083</v>
      </c>
      <c r="J275" s="40">
        <v>109</v>
      </c>
      <c r="K275" s="40" t="s">
        <v>543</v>
      </c>
      <c r="L275" s="39" t="s">
        <v>12</v>
      </c>
      <c r="M275" s="41">
        <v>7338.48</v>
      </c>
      <c r="N275" s="41"/>
      <c r="O275" s="41">
        <f t="shared" si="4"/>
        <v>7338.48</v>
      </c>
      <c r="Q275" s="53"/>
    </row>
    <row r="276" spans="1:17" s="31" customFormat="1" ht="74.25" customHeight="1">
      <c r="A276" s="34">
        <v>271</v>
      </c>
      <c r="B276" s="34" t="s">
        <v>535</v>
      </c>
      <c r="C276" s="34" t="s">
        <v>537</v>
      </c>
      <c r="D276" s="38" t="s">
        <v>460</v>
      </c>
      <c r="E276" s="39">
        <v>749</v>
      </c>
      <c r="F276" s="39" t="s">
        <v>12</v>
      </c>
      <c r="G276" s="39">
        <v>105543</v>
      </c>
      <c r="H276" s="39" t="s">
        <v>77</v>
      </c>
      <c r="I276" s="40">
        <v>2165</v>
      </c>
      <c r="J276" s="40">
        <v>233</v>
      </c>
      <c r="K276" s="40" t="s">
        <v>543</v>
      </c>
      <c r="L276" s="39" t="s">
        <v>12</v>
      </c>
      <c r="M276" s="41">
        <v>15383.92</v>
      </c>
      <c r="N276" s="41"/>
      <c r="O276" s="41">
        <f t="shared" si="4"/>
        <v>15383.92</v>
      </c>
      <c r="Q276" s="53"/>
    </row>
    <row r="277" spans="1:17" s="51" customFormat="1" ht="43.5" customHeight="1">
      <c r="A277" s="34">
        <v>272</v>
      </c>
      <c r="B277" s="34" t="s">
        <v>535</v>
      </c>
      <c r="C277" s="34" t="s">
        <v>537</v>
      </c>
      <c r="D277" s="38" t="s">
        <v>461</v>
      </c>
      <c r="E277" s="39">
        <v>699</v>
      </c>
      <c r="F277" s="39" t="s">
        <v>12</v>
      </c>
      <c r="G277" s="39">
        <v>105557</v>
      </c>
      <c r="H277" s="39" t="s">
        <v>77</v>
      </c>
      <c r="I277" s="40">
        <v>1863</v>
      </c>
      <c r="J277" s="40">
        <v>5</v>
      </c>
      <c r="K277" s="40" t="s">
        <v>543</v>
      </c>
      <c r="L277" s="39" t="s">
        <v>12</v>
      </c>
      <c r="M277" s="41">
        <v>356.89</v>
      </c>
      <c r="N277" s="41"/>
      <c r="O277" s="41">
        <f t="shared" si="4"/>
        <v>356.89</v>
      </c>
      <c r="Q277" s="53"/>
    </row>
    <row r="278" spans="1:17" s="31" customFormat="1" ht="84" customHeight="1">
      <c r="A278" s="34">
        <v>273</v>
      </c>
      <c r="B278" s="34" t="s">
        <v>535</v>
      </c>
      <c r="C278" s="34" t="s">
        <v>537</v>
      </c>
      <c r="D278" s="38" t="s">
        <v>462</v>
      </c>
      <c r="E278" s="39">
        <v>695</v>
      </c>
      <c r="F278" s="39" t="s">
        <v>12</v>
      </c>
      <c r="G278" s="39"/>
      <c r="H278" s="39" t="s">
        <v>77</v>
      </c>
      <c r="I278" s="40">
        <v>1985</v>
      </c>
      <c r="J278" s="40">
        <v>70</v>
      </c>
      <c r="K278" s="40" t="s">
        <v>543</v>
      </c>
      <c r="L278" s="39" t="s">
        <v>12</v>
      </c>
      <c r="M278" s="41">
        <v>4831.41</v>
      </c>
      <c r="N278" s="41"/>
      <c r="O278" s="41">
        <f t="shared" si="4"/>
        <v>4831.41</v>
      </c>
      <c r="Q278" s="53"/>
    </row>
    <row r="279" spans="1:17" s="31" customFormat="1" ht="42.75" customHeight="1">
      <c r="A279" s="34">
        <v>274</v>
      </c>
      <c r="B279" s="34" t="s">
        <v>535</v>
      </c>
      <c r="C279" s="34" t="s">
        <v>537</v>
      </c>
      <c r="D279" s="38" t="s">
        <v>157</v>
      </c>
      <c r="E279" s="39">
        <v>694</v>
      </c>
      <c r="F279" s="39" t="s">
        <v>12</v>
      </c>
      <c r="G279" s="39">
        <v>703</v>
      </c>
      <c r="H279" s="39" t="s">
        <v>77</v>
      </c>
      <c r="I279" s="40">
        <v>2124</v>
      </c>
      <c r="J279" s="40">
        <v>148</v>
      </c>
      <c r="K279" s="40" t="s">
        <v>543</v>
      </c>
      <c r="L279" s="39" t="s">
        <v>12</v>
      </c>
      <c r="M279" s="41">
        <v>9866.11</v>
      </c>
      <c r="N279" s="41"/>
      <c r="O279" s="41">
        <f t="shared" si="4"/>
        <v>9866.11</v>
      </c>
      <c r="Q279" s="53"/>
    </row>
    <row r="280" spans="1:17" s="31" customFormat="1" ht="49.5" customHeight="1">
      <c r="A280" s="34">
        <v>275</v>
      </c>
      <c r="B280" s="34" t="s">
        <v>535</v>
      </c>
      <c r="C280" s="34" t="s">
        <v>537</v>
      </c>
      <c r="D280" s="38" t="s">
        <v>463</v>
      </c>
      <c r="E280" s="39" t="s">
        <v>263</v>
      </c>
      <c r="F280" s="39" t="s">
        <v>12</v>
      </c>
      <c r="G280" s="39" t="s">
        <v>264</v>
      </c>
      <c r="H280" s="39" t="s">
        <v>77</v>
      </c>
      <c r="I280" s="40">
        <v>2543</v>
      </c>
      <c r="J280" s="40">
        <v>370</v>
      </c>
      <c r="K280" s="40" t="s">
        <v>543</v>
      </c>
      <c r="L280" s="39" t="s">
        <v>12</v>
      </c>
      <c r="M280" s="41">
        <v>22613.07</v>
      </c>
      <c r="N280" s="41"/>
      <c r="O280" s="41">
        <f t="shared" si="4"/>
        <v>22613.07</v>
      </c>
      <c r="Q280" s="53"/>
    </row>
    <row r="281" spans="1:17" s="57" customFormat="1" ht="35.25" customHeight="1">
      <c r="A281" s="34">
        <v>276</v>
      </c>
      <c r="B281" s="34" t="s">
        <v>535</v>
      </c>
      <c r="C281" s="34" t="s">
        <v>537</v>
      </c>
      <c r="D281" s="38" t="s">
        <v>571</v>
      </c>
      <c r="E281" s="38">
        <v>753</v>
      </c>
      <c r="F281" s="39" t="s">
        <v>12</v>
      </c>
      <c r="G281" s="38"/>
      <c r="H281" s="39" t="s">
        <v>77</v>
      </c>
      <c r="I281" s="44"/>
      <c r="J281" s="44">
        <v>79</v>
      </c>
      <c r="K281" s="40" t="s">
        <v>543</v>
      </c>
      <c r="L281" s="39" t="s">
        <v>12</v>
      </c>
      <c r="M281" s="41">
        <v>4230.13</v>
      </c>
      <c r="N281" s="45"/>
      <c r="O281" s="41">
        <v>3845.57</v>
      </c>
      <c r="Q281" s="53"/>
    </row>
    <row r="282" spans="1:17" s="31" customFormat="1" ht="49.5" customHeight="1">
      <c r="A282" s="34">
        <v>277</v>
      </c>
      <c r="B282" s="34" t="s">
        <v>535</v>
      </c>
      <c r="C282" s="34" t="s">
        <v>537</v>
      </c>
      <c r="D282" s="38" t="s">
        <v>464</v>
      </c>
      <c r="E282" s="39">
        <v>691</v>
      </c>
      <c r="F282" s="39" t="s">
        <v>12</v>
      </c>
      <c r="G282" s="39">
        <v>103444</v>
      </c>
      <c r="H282" s="39" t="s">
        <v>77</v>
      </c>
      <c r="I282" s="40">
        <v>2201</v>
      </c>
      <c r="J282" s="40">
        <v>195</v>
      </c>
      <c r="K282" s="40" t="s">
        <v>543</v>
      </c>
      <c r="L282" s="39" t="s">
        <v>12</v>
      </c>
      <c r="M282" s="41">
        <v>12769.62</v>
      </c>
      <c r="N282" s="41"/>
      <c r="O282" s="41">
        <f t="shared" si="4"/>
        <v>12769.62</v>
      </c>
      <c r="Q282" s="53"/>
    </row>
    <row r="283" spans="1:17" s="31" customFormat="1" ht="34.5" customHeight="1">
      <c r="A283" s="34">
        <v>278</v>
      </c>
      <c r="B283" s="34" t="s">
        <v>535</v>
      </c>
      <c r="C283" s="34" t="s">
        <v>537</v>
      </c>
      <c r="D283" s="38" t="s">
        <v>465</v>
      </c>
      <c r="E283" s="39">
        <v>690</v>
      </c>
      <c r="F283" s="39" t="s">
        <v>12</v>
      </c>
      <c r="G283" s="39">
        <v>105322</v>
      </c>
      <c r="H283" s="39" t="s">
        <v>77</v>
      </c>
      <c r="I283" s="40">
        <v>2115</v>
      </c>
      <c r="J283" s="40">
        <v>187</v>
      </c>
      <c r="K283" s="40" t="s">
        <v>543</v>
      </c>
      <c r="L283" s="39" t="s">
        <v>12</v>
      </c>
      <c r="M283" s="41">
        <v>12492.75</v>
      </c>
      <c r="N283" s="41"/>
      <c r="O283" s="41">
        <f t="shared" si="4"/>
        <v>12492.75</v>
      </c>
      <c r="Q283" s="53"/>
    </row>
    <row r="284" spans="1:17" s="31" customFormat="1" ht="33" customHeight="1">
      <c r="A284" s="34">
        <v>279</v>
      </c>
      <c r="B284" s="34" t="s">
        <v>535</v>
      </c>
      <c r="C284" s="34" t="s">
        <v>537</v>
      </c>
      <c r="D284" s="38" t="s">
        <v>466</v>
      </c>
      <c r="E284" s="39" t="s">
        <v>258</v>
      </c>
      <c r="F284" s="39" t="s">
        <v>12</v>
      </c>
      <c r="G284" s="39">
        <v>102756</v>
      </c>
      <c r="H284" s="39" t="s">
        <v>127</v>
      </c>
      <c r="I284" s="40">
        <v>5931</v>
      </c>
      <c r="J284" s="40">
        <v>14</v>
      </c>
      <c r="K284" s="40" t="s">
        <v>543</v>
      </c>
      <c r="L284" s="39" t="s">
        <v>12</v>
      </c>
      <c r="M284" s="41">
        <v>630.77</v>
      </c>
      <c r="N284" s="41"/>
      <c r="O284" s="41">
        <f t="shared" si="4"/>
        <v>630.77</v>
      </c>
      <c r="Q284" s="53"/>
    </row>
    <row r="285" spans="1:17" s="31" customFormat="1" ht="52.5" customHeight="1">
      <c r="A285" s="34">
        <v>280</v>
      </c>
      <c r="B285" s="34" t="s">
        <v>535</v>
      </c>
      <c r="C285" s="34" t="s">
        <v>537</v>
      </c>
      <c r="D285" s="38" t="s">
        <v>467</v>
      </c>
      <c r="E285" s="39">
        <v>686</v>
      </c>
      <c r="F285" s="39" t="s">
        <v>12</v>
      </c>
      <c r="G285" s="39">
        <v>104904</v>
      </c>
      <c r="H285" s="39" t="s">
        <v>77</v>
      </c>
      <c r="I285" s="40">
        <v>4186</v>
      </c>
      <c r="J285" s="40">
        <v>227</v>
      </c>
      <c r="K285" s="40" t="s">
        <v>543</v>
      </c>
      <c r="L285" s="39" t="s">
        <v>12</v>
      </c>
      <c r="M285" s="41">
        <v>11368.33</v>
      </c>
      <c r="N285" s="41"/>
      <c r="O285" s="41">
        <f t="shared" si="4"/>
        <v>11368.33</v>
      </c>
      <c r="Q285" s="53"/>
    </row>
    <row r="286" spans="1:17" s="31" customFormat="1" ht="31.5" customHeight="1">
      <c r="A286" s="34">
        <v>281</v>
      </c>
      <c r="B286" s="34" t="s">
        <v>535</v>
      </c>
      <c r="C286" s="34" t="s">
        <v>537</v>
      </c>
      <c r="D286" s="38" t="s">
        <v>468</v>
      </c>
      <c r="E286" s="39">
        <v>685</v>
      </c>
      <c r="F286" s="39" t="s">
        <v>12</v>
      </c>
      <c r="G286" s="39">
        <v>1770</v>
      </c>
      <c r="H286" s="39" t="s">
        <v>77</v>
      </c>
      <c r="I286" s="40">
        <v>2672</v>
      </c>
      <c r="J286" s="40">
        <v>264</v>
      </c>
      <c r="K286" s="40" t="s">
        <v>543</v>
      </c>
      <c r="L286" s="39" t="s">
        <v>12</v>
      </c>
      <c r="M286" s="41">
        <v>15776.37</v>
      </c>
      <c r="N286" s="41"/>
      <c r="O286" s="41">
        <f t="shared" si="4"/>
        <v>15776.37</v>
      </c>
      <c r="Q286" s="53"/>
    </row>
    <row r="287" spans="1:17" s="31" customFormat="1" ht="35.25" customHeight="1">
      <c r="A287" s="34">
        <v>282</v>
      </c>
      <c r="B287" s="34" t="s">
        <v>535</v>
      </c>
      <c r="C287" s="34" t="s">
        <v>537</v>
      </c>
      <c r="D287" s="38" t="s">
        <v>468</v>
      </c>
      <c r="E287" s="39">
        <v>681</v>
      </c>
      <c r="F287" s="39" t="s">
        <v>12</v>
      </c>
      <c r="G287" s="39">
        <v>105587</v>
      </c>
      <c r="H287" s="39" t="s">
        <v>77</v>
      </c>
      <c r="I287" s="40">
        <v>2852</v>
      </c>
      <c r="J287" s="40">
        <v>273</v>
      </c>
      <c r="K287" s="40" t="s">
        <v>543</v>
      </c>
      <c r="L287" s="39" t="s">
        <v>12</v>
      </c>
      <c r="M287" s="41">
        <v>15853.14</v>
      </c>
      <c r="N287" s="41"/>
      <c r="O287" s="41">
        <f t="shared" si="4"/>
        <v>15853.14</v>
      </c>
      <c r="Q287" s="53"/>
    </row>
    <row r="288" spans="1:17" s="31" customFormat="1" ht="36.75" customHeight="1">
      <c r="A288" s="34">
        <v>283</v>
      </c>
      <c r="B288" s="34" t="s">
        <v>535</v>
      </c>
      <c r="C288" s="34" t="s">
        <v>537</v>
      </c>
      <c r="D288" s="38" t="s">
        <v>158</v>
      </c>
      <c r="E288" s="39">
        <v>680</v>
      </c>
      <c r="F288" s="39" t="s">
        <v>12</v>
      </c>
      <c r="G288" s="39">
        <v>1481</v>
      </c>
      <c r="H288" s="39" t="s">
        <v>77</v>
      </c>
      <c r="I288" s="40">
        <v>2773</v>
      </c>
      <c r="J288" s="40">
        <v>219</v>
      </c>
      <c r="K288" s="40" t="s">
        <v>543</v>
      </c>
      <c r="L288" s="39" t="s">
        <v>12</v>
      </c>
      <c r="M288" s="41">
        <v>12873.77</v>
      </c>
      <c r="N288" s="41"/>
      <c r="O288" s="41">
        <f t="shared" si="4"/>
        <v>12873.77</v>
      </c>
      <c r="Q288" s="53"/>
    </row>
    <row r="289" spans="1:17" s="31" customFormat="1" ht="32.25" customHeight="1">
      <c r="A289" s="34">
        <v>284</v>
      </c>
      <c r="B289" s="34" t="s">
        <v>535</v>
      </c>
      <c r="C289" s="34" t="s">
        <v>537</v>
      </c>
      <c r="D289" s="38" t="s">
        <v>159</v>
      </c>
      <c r="E289" s="39">
        <v>760</v>
      </c>
      <c r="F289" s="39" t="s">
        <v>12</v>
      </c>
      <c r="G289" s="39">
        <v>105547</v>
      </c>
      <c r="H289" s="39" t="s">
        <v>77</v>
      </c>
      <c r="I289" s="40">
        <v>1602</v>
      </c>
      <c r="J289" s="40">
        <v>40</v>
      </c>
      <c r="K289" s="40" t="s">
        <v>543</v>
      </c>
      <c r="L289" s="39" t="s">
        <v>12</v>
      </c>
      <c r="M289" s="41">
        <v>3105.27</v>
      </c>
      <c r="N289" s="41"/>
      <c r="O289" s="41">
        <f t="shared" si="4"/>
        <v>3105.27</v>
      </c>
      <c r="Q289" s="53"/>
    </row>
    <row r="290" spans="1:17" s="31" customFormat="1" ht="33.75" customHeight="1">
      <c r="A290" s="34">
        <v>285</v>
      </c>
      <c r="B290" s="34" t="s">
        <v>535</v>
      </c>
      <c r="C290" s="34" t="s">
        <v>537</v>
      </c>
      <c r="D290" s="38" t="s">
        <v>271</v>
      </c>
      <c r="E290" s="39" t="s">
        <v>270</v>
      </c>
      <c r="F290" s="39" t="s">
        <v>12</v>
      </c>
      <c r="G290" s="39">
        <v>862</v>
      </c>
      <c r="H290" s="39" t="s">
        <v>127</v>
      </c>
      <c r="I290" s="40">
        <v>2016</v>
      </c>
      <c r="J290" s="40">
        <v>193</v>
      </c>
      <c r="K290" s="40" t="s">
        <v>543</v>
      </c>
      <c r="L290" s="39" t="s">
        <v>12</v>
      </c>
      <c r="M290" s="41">
        <v>13213.99</v>
      </c>
      <c r="N290" s="41"/>
      <c r="O290" s="41">
        <f t="shared" si="4"/>
        <v>13213.99</v>
      </c>
      <c r="Q290" s="53"/>
    </row>
    <row r="291" spans="1:17" s="31" customFormat="1" ht="63.75" customHeight="1">
      <c r="A291" s="34">
        <v>286</v>
      </c>
      <c r="B291" s="34" t="s">
        <v>535</v>
      </c>
      <c r="C291" s="34" t="s">
        <v>537</v>
      </c>
      <c r="D291" s="38" t="s">
        <v>469</v>
      </c>
      <c r="E291" s="39">
        <v>677</v>
      </c>
      <c r="F291" s="39" t="s">
        <v>12</v>
      </c>
      <c r="G291" s="39">
        <v>374</v>
      </c>
      <c r="H291" s="39" t="s">
        <v>77</v>
      </c>
      <c r="I291" s="40">
        <v>2978</v>
      </c>
      <c r="J291" s="40">
        <v>214</v>
      </c>
      <c r="K291" s="40" t="s">
        <v>543</v>
      </c>
      <c r="L291" s="39" t="s">
        <v>12</v>
      </c>
      <c r="M291" s="41">
        <v>12200.01</v>
      </c>
      <c r="N291" s="41"/>
      <c r="O291" s="41">
        <f t="shared" si="4"/>
        <v>12200.01</v>
      </c>
      <c r="Q291" s="53"/>
    </row>
    <row r="292" spans="1:17" s="31" customFormat="1" ht="52.5" customHeight="1">
      <c r="A292" s="34">
        <v>287</v>
      </c>
      <c r="B292" s="34" t="s">
        <v>535</v>
      </c>
      <c r="C292" s="34" t="s">
        <v>537</v>
      </c>
      <c r="D292" s="38" t="s">
        <v>470</v>
      </c>
      <c r="E292" s="39">
        <v>676</v>
      </c>
      <c r="F292" s="39" t="s">
        <v>12</v>
      </c>
      <c r="G292" s="39">
        <v>103178</v>
      </c>
      <c r="H292" s="39" t="s">
        <v>77</v>
      </c>
      <c r="I292" s="40">
        <v>3096</v>
      </c>
      <c r="J292" s="40">
        <v>172</v>
      </c>
      <c r="K292" s="40" t="s">
        <v>543</v>
      </c>
      <c r="L292" s="39" t="s">
        <v>12</v>
      </c>
      <c r="M292" s="41">
        <v>9648.2199999999993</v>
      </c>
      <c r="N292" s="41"/>
      <c r="O292" s="41">
        <f t="shared" si="4"/>
        <v>9648.2199999999993</v>
      </c>
      <c r="Q292" s="53"/>
    </row>
    <row r="293" spans="1:17" s="31" customFormat="1" ht="44.25" customHeight="1">
      <c r="A293" s="34">
        <v>288</v>
      </c>
      <c r="B293" s="34" t="s">
        <v>535</v>
      </c>
      <c r="C293" s="34" t="s">
        <v>537</v>
      </c>
      <c r="D293" s="38" t="s">
        <v>471</v>
      </c>
      <c r="E293" s="39">
        <v>673</v>
      </c>
      <c r="F293" s="39" t="s">
        <v>12</v>
      </c>
      <c r="G293" s="39">
        <v>105403</v>
      </c>
      <c r="H293" s="39" t="s">
        <v>77</v>
      </c>
      <c r="I293" s="40">
        <v>3070</v>
      </c>
      <c r="J293" s="40">
        <v>173</v>
      </c>
      <c r="K293" s="40" t="s">
        <v>542</v>
      </c>
      <c r="L293" s="39" t="s">
        <v>12</v>
      </c>
      <c r="M293" s="41">
        <v>9738.15</v>
      </c>
      <c r="N293" s="41"/>
      <c r="O293" s="41">
        <f t="shared" si="4"/>
        <v>9738.15</v>
      </c>
      <c r="Q293" s="53"/>
    </row>
    <row r="294" spans="1:17" s="31" customFormat="1" ht="34.5" customHeight="1">
      <c r="A294" s="34">
        <v>289</v>
      </c>
      <c r="B294" s="34" t="s">
        <v>535</v>
      </c>
      <c r="C294" s="34" t="s">
        <v>537</v>
      </c>
      <c r="D294" s="38" t="s">
        <v>160</v>
      </c>
      <c r="E294" s="39">
        <v>672</v>
      </c>
      <c r="F294" s="39" t="s">
        <v>12</v>
      </c>
      <c r="G294" s="39">
        <v>100884</v>
      </c>
      <c r="H294" s="39" t="s">
        <v>77</v>
      </c>
      <c r="I294" s="40">
        <v>210</v>
      </c>
      <c r="J294" s="40">
        <v>110</v>
      </c>
      <c r="K294" s="40" t="s">
        <v>542</v>
      </c>
      <c r="L294" s="39" t="s">
        <v>12</v>
      </c>
      <c r="M294" s="41">
        <v>253</v>
      </c>
      <c r="N294" s="41"/>
      <c r="O294" s="41">
        <f t="shared" si="4"/>
        <v>253</v>
      </c>
      <c r="Q294" s="53"/>
    </row>
    <row r="295" spans="1:17" s="31" customFormat="1" ht="33" customHeight="1">
      <c r="A295" s="34">
        <v>290</v>
      </c>
      <c r="B295" s="34" t="s">
        <v>535</v>
      </c>
      <c r="C295" s="34" t="s">
        <v>537</v>
      </c>
      <c r="D295" s="38" t="s">
        <v>161</v>
      </c>
      <c r="E295" s="39" t="s">
        <v>12</v>
      </c>
      <c r="F295" s="39">
        <v>101000</v>
      </c>
      <c r="G295" s="39">
        <v>101000</v>
      </c>
      <c r="H295" s="39" t="s">
        <v>77</v>
      </c>
      <c r="I295" s="40">
        <v>963</v>
      </c>
      <c r="J295" s="40">
        <v>106</v>
      </c>
      <c r="K295" s="40" t="s">
        <v>542</v>
      </c>
      <c r="L295" s="39" t="s">
        <v>12</v>
      </c>
      <c r="M295" s="41">
        <v>243.8</v>
      </c>
      <c r="N295" s="41"/>
      <c r="O295" s="41">
        <f t="shared" si="4"/>
        <v>243.8</v>
      </c>
      <c r="Q295" s="53"/>
    </row>
    <row r="296" spans="1:17" s="31" customFormat="1" ht="36.75" customHeight="1">
      <c r="A296" s="34">
        <v>291</v>
      </c>
      <c r="B296" s="34" t="s">
        <v>535</v>
      </c>
      <c r="C296" s="34" t="s">
        <v>537</v>
      </c>
      <c r="D296" s="38" t="s">
        <v>472</v>
      </c>
      <c r="E296" s="39" t="s">
        <v>12</v>
      </c>
      <c r="F296" s="39">
        <v>100857</v>
      </c>
      <c r="G296" s="39">
        <v>100857</v>
      </c>
      <c r="H296" s="39" t="s">
        <v>77</v>
      </c>
      <c r="I296" s="40">
        <v>4377</v>
      </c>
      <c r="J296" s="40">
        <v>209</v>
      </c>
      <c r="K296" s="40" t="s">
        <v>542</v>
      </c>
      <c r="L296" s="39" t="s">
        <v>12</v>
      </c>
      <c r="M296" s="41">
        <v>480.7</v>
      </c>
      <c r="N296" s="41"/>
      <c r="O296" s="41">
        <f t="shared" si="4"/>
        <v>480.7</v>
      </c>
      <c r="Q296" s="53"/>
    </row>
    <row r="297" spans="1:17" s="31" customFormat="1" ht="37.5" customHeight="1">
      <c r="A297" s="34">
        <v>292</v>
      </c>
      <c r="B297" s="34" t="s">
        <v>535</v>
      </c>
      <c r="C297" s="34" t="s">
        <v>537</v>
      </c>
      <c r="D297" s="38" t="s">
        <v>162</v>
      </c>
      <c r="E297" s="39">
        <v>767</v>
      </c>
      <c r="F297" s="39" t="s">
        <v>12</v>
      </c>
      <c r="G297" s="39">
        <v>105437</v>
      </c>
      <c r="H297" s="39" t="s">
        <v>77</v>
      </c>
      <c r="I297" s="40">
        <v>101</v>
      </c>
      <c r="J297" s="40">
        <v>58</v>
      </c>
      <c r="K297" s="40" t="s">
        <v>542</v>
      </c>
      <c r="L297" s="39" t="s">
        <v>12</v>
      </c>
      <c r="M297" s="41">
        <v>133.4</v>
      </c>
      <c r="N297" s="41"/>
      <c r="O297" s="41">
        <f t="shared" si="4"/>
        <v>133.4</v>
      </c>
      <c r="Q297" s="53"/>
    </row>
    <row r="298" spans="1:17" s="31" customFormat="1" ht="38.25" customHeight="1">
      <c r="A298" s="34">
        <v>293</v>
      </c>
      <c r="B298" s="34" t="s">
        <v>535</v>
      </c>
      <c r="C298" s="34" t="s">
        <v>537</v>
      </c>
      <c r="D298" s="38" t="s">
        <v>162</v>
      </c>
      <c r="E298" s="39">
        <v>768</v>
      </c>
      <c r="F298" s="39" t="s">
        <v>12</v>
      </c>
      <c r="G298" s="39">
        <v>105438</v>
      </c>
      <c r="H298" s="39" t="s">
        <v>77</v>
      </c>
      <c r="I298" s="40">
        <v>247</v>
      </c>
      <c r="J298" s="40">
        <v>122</v>
      </c>
      <c r="K298" s="40" t="s">
        <v>542</v>
      </c>
      <c r="L298" s="39" t="s">
        <v>12</v>
      </c>
      <c r="M298" s="41">
        <v>280.60000000000002</v>
      </c>
      <c r="N298" s="41"/>
      <c r="O298" s="41">
        <f t="shared" si="4"/>
        <v>280.60000000000002</v>
      </c>
      <c r="Q298" s="53"/>
    </row>
    <row r="299" spans="1:17" s="31" customFormat="1" ht="42" customHeight="1">
      <c r="A299" s="34">
        <v>294</v>
      </c>
      <c r="B299" s="34" t="s">
        <v>535</v>
      </c>
      <c r="C299" s="34" t="s">
        <v>537</v>
      </c>
      <c r="D299" s="38" t="s">
        <v>163</v>
      </c>
      <c r="E299" s="39">
        <v>770</v>
      </c>
      <c r="F299" s="39" t="s">
        <v>12</v>
      </c>
      <c r="G299" s="39">
        <v>810</v>
      </c>
      <c r="H299" s="39" t="s">
        <v>554</v>
      </c>
      <c r="I299" s="40">
        <v>2383</v>
      </c>
      <c r="J299" s="40">
        <v>30</v>
      </c>
      <c r="K299" s="40" t="s">
        <v>542</v>
      </c>
      <c r="L299" s="39" t="s">
        <v>12</v>
      </c>
      <c r="M299" s="41">
        <v>69</v>
      </c>
      <c r="N299" s="41"/>
      <c r="O299" s="41">
        <f t="shared" si="4"/>
        <v>69</v>
      </c>
      <c r="Q299" s="53"/>
    </row>
    <row r="300" spans="1:17" s="31" customFormat="1" ht="44.25" customHeight="1">
      <c r="A300" s="34">
        <v>295</v>
      </c>
      <c r="B300" s="34" t="s">
        <v>535</v>
      </c>
      <c r="C300" s="34" t="s">
        <v>537</v>
      </c>
      <c r="D300" s="38" t="s">
        <v>473</v>
      </c>
      <c r="E300" s="39">
        <v>773</v>
      </c>
      <c r="F300" s="39" t="s">
        <v>12</v>
      </c>
      <c r="G300" s="39">
        <v>678</v>
      </c>
      <c r="H300" s="39" t="s">
        <v>554</v>
      </c>
      <c r="I300" s="40">
        <v>1018</v>
      </c>
      <c r="J300" s="40">
        <v>38</v>
      </c>
      <c r="K300" s="40" t="s">
        <v>542</v>
      </c>
      <c r="L300" s="39" t="s">
        <v>12</v>
      </c>
      <c r="M300" s="41">
        <v>87.4</v>
      </c>
      <c r="N300" s="41"/>
      <c r="O300" s="41">
        <f t="shared" si="4"/>
        <v>87.4</v>
      </c>
      <c r="Q300" s="53"/>
    </row>
    <row r="301" spans="1:17" s="31" customFormat="1" ht="39.75" customHeight="1">
      <c r="A301" s="34">
        <v>296</v>
      </c>
      <c r="B301" s="34" t="s">
        <v>535</v>
      </c>
      <c r="C301" s="34" t="s">
        <v>537</v>
      </c>
      <c r="D301" s="38" t="s">
        <v>227</v>
      </c>
      <c r="E301" s="39">
        <v>774</v>
      </c>
      <c r="F301" s="39" t="s">
        <v>12</v>
      </c>
      <c r="G301" s="39">
        <v>106158</v>
      </c>
      <c r="H301" s="39" t="s">
        <v>127</v>
      </c>
      <c r="I301" s="40">
        <v>209</v>
      </c>
      <c r="J301" s="40">
        <v>62</v>
      </c>
      <c r="K301" s="40" t="s">
        <v>542</v>
      </c>
      <c r="L301" s="39" t="s">
        <v>12</v>
      </c>
      <c r="M301" s="41">
        <v>93</v>
      </c>
      <c r="N301" s="41"/>
      <c r="O301" s="41">
        <f t="shared" si="4"/>
        <v>93</v>
      </c>
      <c r="Q301" s="53"/>
    </row>
    <row r="302" spans="1:17" s="31" customFormat="1" ht="46.5" customHeight="1">
      <c r="A302" s="34">
        <v>297</v>
      </c>
      <c r="B302" s="34" t="s">
        <v>535</v>
      </c>
      <c r="C302" s="34" t="s">
        <v>537</v>
      </c>
      <c r="D302" s="39" t="s">
        <v>474</v>
      </c>
      <c r="E302" s="39">
        <v>777</v>
      </c>
      <c r="F302" s="39" t="s">
        <v>12</v>
      </c>
      <c r="G302" s="39">
        <v>112</v>
      </c>
      <c r="H302" s="39" t="s">
        <v>77</v>
      </c>
      <c r="I302" s="40">
        <v>2147</v>
      </c>
      <c r="J302" s="40">
        <v>58</v>
      </c>
      <c r="K302" s="40" t="s">
        <v>542</v>
      </c>
      <c r="L302" s="39" t="s">
        <v>12</v>
      </c>
      <c r="M302" s="41">
        <v>133.4</v>
      </c>
      <c r="N302" s="41"/>
      <c r="O302" s="41">
        <f t="shared" si="4"/>
        <v>133.4</v>
      </c>
      <c r="Q302" s="53"/>
    </row>
    <row r="303" spans="1:17" s="31" customFormat="1" ht="39" customHeight="1">
      <c r="A303" s="34">
        <v>298</v>
      </c>
      <c r="B303" s="34" t="s">
        <v>535</v>
      </c>
      <c r="C303" s="34" t="s">
        <v>537</v>
      </c>
      <c r="D303" s="39" t="s">
        <v>475</v>
      </c>
      <c r="E303" s="39">
        <v>778</v>
      </c>
      <c r="F303" s="39" t="s">
        <v>12</v>
      </c>
      <c r="G303" s="39">
        <v>793</v>
      </c>
      <c r="H303" s="39" t="s">
        <v>554</v>
      </c>
      <c r="I303" s="40">
        <v>1159</v>
      </c>
      <c r="J303" s="40">
        <v>27</v>
      </c>
      <c r="K303" s="40" t="s">
        <v>542</v>
      </c>
      <c r="L303" s="39" t="s">
        <v>12</v>
      </c>
      <c r="M303" s="41">
        <v>62.1</v>
      </c>
      <c r="N303" s="41"/>
      <c r="O303" s="41">
        <f t="shared" si="4"/>
        <v>62.1</v>
      </c>
      <c r="Q303" s="53"/>
    </row>
    <row r="304" spans="1:17" s="31" customFormat="1" ht="60.75" customHeight="1">
      <c r="A304" s="34">
        <v>299</v>
      </c>
      <c r="B304" s="34" t="s">
        <v>535</v>
      </c>
      <c r="C304" s="34" t="s">
        <v>537</v>
      </c>
      <c r="D304" s="39" t="s">
        <v>476</v>
      </c>
      <c r="E304" s="39">
        <v>780</v>
      </c>
      <c r="F304" s="39" t="s">
        <v>12</v>
      </c>
      <c r="G304" s="39">
        <v>105475</v>
      </c>
      <c r="H304" s="39" t="s">
        <v>77</v>
      </c>
      <c r="I304" s="40">
        <v>1648</v>
      </c>
      <c r="J304" s="40">
        <v>25</v>
      </c>
      <c r="K304" s="40" t="s">
        <v>542</v>
      </c>
      <c r="L304" s="39" t="s">
        <v>12</v>
      </c>
      <c r="M304" s="41">
        <v>57.5</v>
      </c>
      <c r="N304" s="41"/>
      <c r="O304" s="41">
        <f t="shared" si="4"/>
        <v>57.5</v>
      </c>
      <c r="Q304" s="53"/>
    </row>
    <row r="305" spans="1:17" s="31" customFormat="1" ht="79.5" customHeight="1">
      <c r="A305" s="34">
        <v>300</v>
      </c>
      <c r="B305" s="34" t="s">
        <v>535</v>
      </c>
      <c r="C305" s="34" t="s">
        <v>537</v>
      </c>
      <c r="D305" s="39" t="s">
        <v>477</v>
      </c>
      <c r="E305" s="39">
        <v>781</v>
      </c>
      <c r="F305" s="39" t="s">
        <v>12</v>
      </c>
      <c r="G305" s="39">
        <v>105222</v>
      </c>
      <c r="H305" s="39" t="s">
        <v>127</v>
      </c>
      <c r="I305" s="40">
        <v>8488</v>
      </c>
      <c r="J305" s="40">
        <v>161</v>
      </c>
      <c r="K305" s="40" t="s">
        <v>542</v>
      </c>
      <c r="L305" s="39" t="s">
        <v>12</v>
      </c>
      <c r="M305" s="41">
        <v>241.5</v>
      </c>
      <c r="N305" s="41"/>
      <c r="O305" s="41">
        <f t="shared" si="4"/>
        <v>241.5</v>
      </c>
      <c r="Q305" s="53"/>
    </row>
    <row r="306" spans="1:17" s="31" customFormat="1" ht="42.75" customHeight="1">
      <c r="A306" s="34">
        <v>301</v>
      </c>
      <c r="B306" s="34" t="s">
        <v>535</v>
      </c>
      <c r="C306" s="34" t="s">
        <v>537</v>
      </c>
      <c r="D306" s="39" t="s">
        <v>228</v>
      </c>
      <c r="E306" s="39">
        <v>782</v>
      </c>
      <c r="F306" s="39" t="s">
        <v>12</v>
      </c>
      <c r="G306" s="39">
        <v>106159</v>
      </c>
      <c r="H306" s="39" t="s">
        <v>77</v>
      </c>
      <c r="I306" s="40">
        <v>5269</v>
      </c>
      <c r="J306" s="40">
        <v>3104</v>
      </c>
      <c r="K306" s="40" t="s">
        <v>542</v>
      </c>
      <c r="L306" s="39" t="s">
        <v>12</v>
      </c>
      <c r="M306" s="41">
        <v>7139.2</v>
      </c>
      <c r="N306" s="41"/>
      <c r="O306" s="41">
        <f t="shared" si="4"/>
        <v>7139.2</v>
      </c>
      <c r="Q306" s="53"/>
    </row>
    <row r="307" spans="1:17" s="31" customFormat="1" ht="13.8">
      <c r="A307" s="34">
        <v>302</v>
      </c>
      <c r="B307" s="34" t="s">
        <v>535</v>
      </c>
      <c r="C307" s="34" t="s">
        <v>537</v>
      </c>
      <c r="D307" s="39" t="s">
        <v>478</v>
      </c>
      <c r="E307" s="39" t="s">
        <v>12</v>
      </c>
      <c r="F307" s="39">
        <v>100265</v>
      </c>
      <c r="G307" s="39">
        <v>100265</v>
      </c>
      <c r="H307" s="39" t="s">
        <v>77</v>
      </c>
      <c r="I307" s="40">
        <v>28890</v>
      </c>
      <c r="J307" s="40">
        <v>522</v>
      </c>
      <c r="K307" s="40" t="s">
        <v>542</v>
      </c>
      <c r="L307" s="39" t="s">
        <v>12</v>
      </c>
      <c r="M307" s="41">
        <v>1200.5999999999999</v>
      </c>
      <c r="N307" s="41"/>
      <c r="O307" s="41">
        <f t="shared" si="4"/>
        <v>1200.5999999999999</v>
      </c>
      <c r="Q307" s="53"/>
    </row>
    <row r="308" spans="1:17" s="31" customFormat="1" ht="67.5" customHeight="1">
      <c r="A308" s="34">
        <v>303</v>
      </c>
      <c r="B308" s="34" t="s">
        <v>535</v>
      </c>
      <c r="C308" s="34" t="s">
        <v>537</v>
      </c>
      <c r="D308" s="39" t="s">
        <v>479</v>
      </c>
      <c r="E308" s="39" t="s">
        <v>266</v>
      </c>
      <c r="F308" s="39" t="s">
        <v>12</v>
      </c>
      <c r="G308" s="39" t="s">
        <v>267</v>
      </c>
      <c r="H308" s="39" t="s">
        <v>77</v>
      </c>
      <c r="I308" s="40">
        <v>9024</v>
      </c>
      <c r="J308" s="40">
        <v>419</v>
      </c>
      <c r="K308" s="40" t="s">
        <v>542</v>
      </c>
      <c r="L308" s="39" t="s">
        <v>12</v>
      </c>
      <c r="M308" s="41">
        <v>963.7</v>
      </c>
      <c r="N308" s="41"/>
      <c r="O308" s="41">
        <f t="shared" si="4"/>
        <v>963.7</v>
      </c>
      <c r="Q308" s="53"/>
    </row>
    <row r="309" spans="1:17" s="31" customFormat="1" ht="56.25" customHeight="1">
      <c r="A309" s="34">
        <v>304</v>
      </c>
      <c r="B309" s="34" t="s">
        <v>535</v>
      </c>
      <c r="C309" s="34" t="s">
        <v>537</v>
      </c>
      <c r="D309" s="39" t="s">
        <v>480</v>
      </c>
      <c r="E309" s="39" t="s">
        <v>274</v>
      </c>
      <c r="F309" s="39" t="s">
        <v>12</v>
      </c>
      <c r="G309" s="39" t="s">
        <v>275</v>
      </c>
      <c r="H309" s="39" t="s">
        <v>77</v>
      </c>
      <c r="I309" s="40">
        <v>4399</v>
      </c>
      <c r="J309" s="40">
        <v>67</v>
      </c>
      <c r="K309" s="40" t="s">
        <v>542</v>
      </c>
      <c r="L309" s="39" t="s">
        <v>12</v>
      </c>
      <c r="M309" s="41">
        <v>154.1</v>
      </c>
      <c r="N309" s="41"/>
      <c r="O309" s="41">
        <f t="shared" si="4"/>
        <v>154.1</v>
      </c>
      <c r="Q309" s="53"/>
    </row>
    <row r="310" spans="1:17" s="31" customFormat="1" ht="40.5" customHeight="1">
      <c r="A310" s="34">
        <v>305</v>
      </c>
      <c r="B310" s="34" t="s">
        <v>535</v>
      </c>
      <c r="C310" s="34" t="s">
        <v>537</v>
      </c>
      <c r="D310" s="39" t="s">
        <v>164</v>
      </c>
      <c r="E310" s="39" t="s">
        <v>12</v>
      </c>
      <c r="F310" s="39">
        <v>104835</v>
      </c>
      <c r="G310" s="39">
        <v>104835</v>
      </c>
      <c r="H310" s="39" t="s">
        <v>77</v>
      </c>
      <c r="I310" s="40">
        <v>2712</v>
      </c>
      <c r="J310" s="40">
        <v>120</v>
      </c>
      <c r="K310" s="40" t="s">
        <v>542</v>
      </c>
      <c r="L310" s="39" t="s">
        <v>12</v>
      </c>
      <c r="M310" s="41">
        <v>276</v>
      </c>
      <c r="N310" s="41"/>
      <c r="O310" s="41">
        <f t="shared" si="4"/>
        <v>276</v>
      </c>
      <c r="Q310" s="53"/>
    </row>
    <row r="311" spans="1:17" s="31" customFormat="1" ht="36" customHeight="1">
      <c r="A311" s="34">
        <v>306</v>
      </c>
      <c r="B311" s="34" t="s">
        <v>535</v>
      </c>
      <c r="C311" s="34" t="s">
        <v>537</v>
      </c>
      <c r="D311" s="39" t="s">
        <v>481</v>
      </c>
      <c r="E311" s="39">
        <v>662</v>
      </c>
      <c r="F311" s="39" t="s">
        <v>12</v>
      </c>
      <c r="G311" s="39">
        <v>1280</v>
      </c>
      <c r="H311" s="39" t="s">
        <v>127</v>
      </c>
      <c r="I311" s="40">
        <v>1335</v>
      </c>
      <c r="J311" s="40">
        <v>240</v>
      </c>
      <c r="K311" s="40" t="s">
        <v>542</v>
      </c>
      <c r="L311" s="39" t="s">
        <v>12</v>
      </c>
      <c r="M311" s="41">
        <v>360</v>
      </c>
      <c r="N311" s="41"/>
      <c r="O311" s="41">
        <f t="shared" si="4"/>
        <v>360</v>
      </c>
      <c r="Q311" s="53"/>
    </row>
    <row r="312" spans="1:17" s="31" customFormat="1" ht="38.25" customHeight="1">
      <c r="A312" s="34">
        <v>307</v>
      </c>
      <c r="B312" s="34" t="s">
        <v>535</v>
      </c>
      <c r="C312" s="34" t="s">
        <v>537</v>
      </c>
      <c r="D312" s="39" t="s">
        <v>158</v>
      </c>
      <c r="E312" s="39">
        <v>661</v>
      </c>
      <c r="F312" s="39" t="s">
        <v>12</v>
      </c>
      <c r="G312" s="39">
        <v>941</v>
      </c>
      <c r="H312" s="39" t="s">
        <v>77</v>
      </c>
      <c r="I312" s="40">
        <v>5201</v>
      </c>
      <c r="J312" s="40">
        <v>253</v>
      </c>
      <c r="K312" s="40" t="s">
        <v>542</v>
      </c>
      <c r="L312" s="39" t="s">
        <v>12</v>
      </c>
      <c r="M312" s="41">
        <v>581.9</v>
      </c>
      <c r="N312" s="41"/>
      <c r="O312" s="41">
        <f t="shared" si="4"/>
        <v>581.9</v>
      </c>
      <c r="Q312" s="53"/>
    </row>
    <row r="313" spans="1:17" s="31" customFormat="1" ht="88.5" customHeight="1">
      <c r="A313" s="34">
        <v>308</v>
      </c>
      <c r="B313" s="34" t="s">
        <v>535</v>
      </c>
      <c r="C313" s="34" t="s">
        <v>537</v>
      </c>
      <c r="D313" s="39" t="s">
        <v>482</v>
      </c>
      <c r="E313" s="39">
        <v>660</v>
      </c>
      <c r="F313" s="39" t="s">
        <v>12</v>
      </c>
      <c r="G313" s="39">
        <v>716</v>
      </c>
      <c r="H313" s="39" t="s">
        <v>554</v>
      </c>
      <c r="I313" s="40">
        <v>12539</v>
      </c>
      <c r="J313" s="40">
        <v>685</v>
      </c>
      <c r="K313" s="40" t="s">
        <v>542</v>
      </c>
      <c r="L313" s="39" t="s">
        <v>12</v>
      </c>
      <c r="M313" s="41">
        <v>1575.5</v>
      </c>
      <c r="N313" s="41"/>
      <c r="O313" s="41">
        <f t="shared" si="4"/>
        <v>1575.5</v>
      </c>
      <c r="Q313" s="53"/>
    </row>
    <row r="314" spans="1:17" s="31" customFormat="1" ht="31.5" customHeight="1">
      <c r="A314" s="34">
        <v>309</v>
      </c>
      <c r="B314" s="34" t="s">
        <v>535</v>
      </c>
      <c r="C314" s="34" t="s">
        <v>537</v>
      </c>
      <c r="D314" s="39" t="s">
        <v>339</v>
      </c>
      <c r="E314" s="39">
        <v>657</v>
      </c>
      <c r="F314" s="39" t="s">
        <v>12</v>
      </c>
      <c r="G314" s="39">
        <v>663</v>
      </c>
      <c r="H314" s="39" t="s">
        <v>77</v>
      </c>
      <c r="I314" s="40">
        <v>4392</v>
      </c>
      <c r="J314" s="40">
        <v>43</v>
      </c>
      <c r="K314" s="40" t="s">
        <v>542</v>
      </c>
      <c r="L314" s="39" t="s">
        <v>12</v>
      </c>
      <c r="M314" s="41">
        <v>98.9</v>
      </c>
      <c r="N314" s="41"/>
      <c r="O314" s="41">
        <f t="shared" si="4"/>
        <v>98.9</v>
      </c>
      <c r="Q314" s="53"/>
    </row>
    <row r="315" spans="1:17" s="31" customFormat="1" ht="35.25" customHeight="1">
      <c r="A315" s="34">
        <v>310</v>
      </c>
      <c r="B315" s="34" t="s">
        <v>535</v>
      </c>
      <c r="C315" s="34" t="s">
        <v>537</v>
      </c>
      <c r="D315" s="39" t="s">
        <v>165</v>
      </c>
      <c r="E315" s="39"/>
      <c r="F315" s="39">
        <v>105952</v>
      </c>
      <c r="G315" s="39">
        <v>105952</v>
      </c>
      <c r="H315" s="39" t="s">
        <v>77</v>
      </c>
      <c r="I315" s="40">
        <v>5191</v>
      </c>
      <c r="J315" s="40">
        <v>115</v>
      </c>
      <c r="K315" s="40" t="s">
        <v>542</v>
      </c>
      <c r="L315" s="39" t="s">
        <v>12</v>
      </c>
      <c r="M315" s="41">
        <v>264.5</v>
      </c>
      <c r="N315" s="41"/>
      <c r="O315" s="41">
        <f t="shared" si="4"/>
        <v>264.5</v>
      </c>
      <c r="Q315" s="53"/>
    </row>
    <row r="316" spans="1:17" s="31" customFormat="1" ht="42.75" customHeight="1">
      <c r="A316" s="34">
        <v>311</v>
      </c>
      <c r="B316" s="34" t="s">
        <v>535</v>
      </c>
      <c r="C316" s="34" t="s">
        <v>538</v>
      </c>
      <c r="D316" s="39" t="s">
        <v>483</v>
      </c>
      <c r="E316" s="39">
        <v>1419</v>
      </c>
      <c r="F316" s="39"/>
      <c r="G316" s="39">
        <v>12</v>
      </c>
      <c r="H316" s="39" t="s">
        <v>77</v>
      </c>
      <c r="I316" s="40">
        <v>8279</v>
      </c>
      <c r="J316" s="40">
        <v>1839</v>
      </c>
      <c r="K316" s="40" t="s">
        <v>542</v>
      </c>
      <c r="L316" s="39" t="s">
        <v>12</v>
      </c>
      <c r="M316" s="41">
        <v>2390.6999999999998</v>
      </c>
      <c r="N316" s="41"/>
      <c r="O316" s="41">
        <f t="shared" si="4"/>
        <v>2390.6999999999998</v>
      </c>
      <c r="Q316" s="53"/>
    </row>
    <row r="317" spans="1:17" s="31" customFormat="1" ht="166.5" customHeight="1">
      <c r="A317" s="34">
        <v>312</v>
      </c>
      <c r="B317" s="34" t="s">
        <v>535</v>
      </c>
      <c r="C317" s="34" t="s">
        <v>538</v>
      </c>
      <c r="D317" s="39" t="s">
        <v>484</v>
      </c>
      <c r="E317" s="39">
        <v>1417</v>
      </c>
      <c r="F317" s="39" t="s">
        <v>12</v>
      </c>
      <c r="G317" s="39">
        <v>117</v>
      </c>
      <c r="H317" s="39" t="s">
        <v>127</v>
      </c>
      <c r="I317" s="40">
        <v>1903</v>
      </c>
      <c r="J317" s="40">
        <v>957</v>
      </c>
      <c r="K317" s="40" t="s">
        <v>542</v>
      </c>
      <c r="L317" s="39" t="s">
        <v>12</v>
      </c>
      <c r="M317" s="41">
        <v>861.3</v>
      </c>
      <c r="N317" s="41"/>
      <c r="O317" s="41">
        <f t="shared" si="4"/>
        <v>861.3</v>
      </c>
      <c r="Q317" s="53"/>
    </row>
    <row r="318" spans="1:17" s="31" customFormat="1" ht="163.5" customHeight="1">
      <c r="A318" s="34">
        <v>313</v>
      </c>
      <c r="B318" s="34" t="s">
        <v>535</v>
      </c>
      <c r="C318" s="34" t="s">
        <v>538</v>
      </c>
      <c r="D318" s="39" t="s">
        <v>484</v>
      </c>
      <c r="E318" s="39">
        <v>1418</v>
      </c>
      <c r="F318" s="39" t="s">
        <v>12</v>
      </c>
      <c r="G318" s="39">
        <v>117</v>
      </c>
      <c r="H318" s="39" t="s">
        <v>77</v>
      </c>
      <c r="I318" s="40">
        <v>2310</v>
      </c>
      <c r="J318" s="40">
        <v>100</v>
      </c>
      <c r="K318" s="40" t="s">
        <v>542</v>
      </c>
      <c r="L318" s="39" t="s">
        <v>12</v>
      </c>
      <c r="M318" s="41">
        <v>130</v>
      </c>
      <c r="N318" s="41"/>
      <c r="O318" s="41">
        <f t="shared" si="4"/>
        <v>130</v>
      </c>
      <c r="Q318" s="53"/>
    </row>
    <row r="319" spans="1:17" s="31" customFormat="1" ht="13.8">
      <c r="A319" s="34">
        <v>314</v>
      </c>
      <c r="B319" s="34" t="s">
        <v>535</v>
      </c>
      <c r="C319" s="34" t="s">
        <v>538</v>
      </c>
      <c r="D319" s="39" t="s">
        <v>485</v>
      </c>
      <c r="E319" s="39"/>
      <c r="F319" s="39">
        <v>105900</v>
      </c>
      <c r="G319" s="39">
        <v>105900</v>
      </c>
      <c r="H319" s="39" t="s">
        <v>554</v>
      </c>
      <c r="I319" s="40">
        <v>921</v>
      </c>
      <c r="J319" s="40">
        <v>512</v>
      </c>
      <c r="K319" s="40" t="s">
        <v>542</v>
      </c>
      <c r="L319" s="39" t="s">
        <v>12</v>
      </c>
      <c r="M319" s="41">
        <v>665.6</v>
      </c>
      <c r="N319" s="41"/>
      <c r="O319" s="41">
        <f t="shared" si="4"/>
        <v>665.6</v>
      </c>
      <c r="Q319" s="53"/>
    </row>
    <row r="320" spans="1:17" s="31" customFormat="1" ht="44.25" customHeight="1">
      <c r="A320" s="34">
        <v>315</v>
      </c>
      <c r="B320" s="34" t="s">
        <v>535</v>
      </c>
      <c r="C320" s="34" t="s">
        <v>538</v>
      </c>
      <c r="D320" s="39" t="s">
        <v>486</v>
      </c>
      <c r="E320" s="39" t="s">
        <v>58</v>
      </c>
      <c r="F320" s="39" t="s">
        <v>12</v>
      </c>
      <c r="G320" s="39">
        <v>283</v>
      </c>
      <c r="H320" s="39" t="s">
        <v>127</v>
      </c>
      <c r="I320" s="40">
        <v>784</v>
      </c>
      <c r="J320" s="40">
        <v>137</v>
      </c>
      <c r="K320" s="40" t="s">
        <v>542</v>
      </c>
      <c r="L320" s="39" t="s">
        <v>12</v>
      </c>
      <c r="M320" s="41">
        <v>123.3</v>
      </c>
      <c r="N320" s="41"/>
      <c r="O320" s="41">
        <f t="shared" si="4"/>
        <v>123.3</v>
      </c>
      <c r="Q320" s="53"/>
    </row>
    <row r="321" spans="1:17" s="31" customFormat="1" ht="70.5" customHeight="1">
      <c r="A321" s="34">
        <v>316</v>
      </c>
      <c r="B321" s="34" t="s">
        <v>535</v>
      </c>
      <c r="C321" s="34" t="s">
        <v>538</v>
      </c>
      <c r="D321" s="39" t="s">
        <v>487</v>
      </c>
      <c r="E321" s="39" t="s">
        <v>59</v>
      </c>
      <c r="F321" s="39" t="s">
        <v>12</v>
      </c>
      <c r="G321" s="39">
        <v>1212</v>
      </c>
      <c r="H321" s="39" t="s">
        <v>77</v>
      </c>
      <c r="I321" s="40">
        <v>780</v>
      </c>
      <c r="J321" s="40">
        <v>28</v>
      </c>
      <c r="K321" s="40" t="s">
        <v>542</v>
      </c>
      <c r="L321" s="39" t="s">
        <v>12</v>
      </c>
      <c r="M321" s="41">
        <v>36.4</v>
      </c>
      <c r="N321" s="41"/>
      <c r="O321" s="41">
        <f t="shared" si="4"/>
        <v>36.4</v>
      </c>
      <c r="Q321" s="53"/>
    </row>
    <row r="322" spans="1:17" s="31" customFormat="1" ht="57.75" customHeight="1">
      <c r="A322" s="34">
        <v>317</v>
      </c>
      <c r="B322" s="34" t="s">
        <v>535</v>
      </c>
      <c r="C322" s="34" t="s">
        <v>538</v>
      </c>
      <c r="D322" s="39" t="s">
        <v>488</v>
      </c>
      <c r="E322" s="39" t="s">
        <v>60</v>
      </c>
      <c r="F322" s="39" t="s">
        <v>12</v>
      </c>
      <c r="G322" s="39">
        <v>283</v>
      </c>
      <c r="H322" s="39" t="s">
        <v>77</v>
      </c>
      <c r="I322" s="40">
        <v>916</v>
      </c>
      <c r="J322" s="40">
        <v>379</v>
      </c>
      <c r="K322" s="40" t="s">
        <v>542</v>
      </c>
      <c r="L322" s="39" t="s">
        <v>12</v>
      </c>
      <c r="M322" s="41">
        <v>492.7</v>
      </c>
      <c r="N322" s="41"/>
      <c r="O322" s="41">
        <f t="shared" si="4"/>
        <v>492.7</v>
      </c>
      <c r="Q322" s="53"/>
    </row>
    <row r="323" spans="1:17" s="31" customFormat="1" ht="73.5" customHeight="1">
      <c r="A323" s="34">
        <v>318</v>
      </c>
      <c r="B323" s="34" t="s">
        <v>535</v>
      </c>
      <c r="C323" s="34" t="s">
        <v>538</v>
      </c>
      <c r="D323" s="39" t="s">
        <v>487</v>
      </c>
      <c r="E323" s="39" t="s">
        <v>61</v>
      </c>
      <c r="F323" s="39" t="s">
        <v>12</v>
      </c>
      <c r="G323" s="39">
        <v>1212</v>
      </c>
      <c r="H323" s="39" t="s">
        <v>77</v>
      </c>
      <c r="I323" s="40">
        <v>1374</v>
      </c>
      <c r="J323" s="40">
        <v>734</v>
      </c>
      <c r="K323" s="40" t="s">
        <v>542</v>
      </c>
      <c r="L323" s="39" t="s">
        <v>12</v>
      </c>
      <c r="M323" s="41">
        <v>954.2</v>
      </c>
      <c r="N323" s="41"/>
      <c r="O323" s="41">
        <f t="shared" si="4"/>
        <v>954.2</v>
      </c>
      <c r="Q323" s="53"/>
    </row>
    <row r="324" spans="1:17" s="31" customFormat="1" ht="37.5" customHeight="1">
      <c r="A324" s="34">
        <v>319</v>
      </c>
      <c r="B324" s="34" t="s">
        <v>535</v>
      </c>
      <c r="C324" s="34" t="s">
        <v>538</v>
      </c>
      <c r="D324" s="39" t="s">
        <v>489</v>
      </c>
      <c r="E324" s="39">
        <v>1414</v>
      </c>
      <c r="F324" s="39" t="s">
        <v>12</v>
      </c>
      <c r="G324" s="39">
        <v>1299</v>
      </c>
      <c r="H324" s="39" t="s">
        <v>77</v>
      </c>
      <c r="I324" s="40">
        <v>4168</v>
      </c>
      <c r="J324" s="40">
        <v>1810</v>
      </c>
      <c r="K324" s="40" t="s">
        <v>542</v>
      </c>
      <c r="L324" s="39" t="s">
        <v>12</v>
      </c>
      <c r="M324" s="41">
        <v>2353</v>
      </c>
      <c r="N324" s="41"/>
      <c r="O324" s="41">
        <f t="shared" si="4"/>
        <v>2353</v>
      </c>
      <c r="Q324" s="53"/>
    </row>
    <row r="325" spans="1:17" s="31" customFormat="1" ht="58.5" customHeight="1">
      <c r="A325" s="34">
        <v>320</v>
      </c>
      <c r="B325" s="34" t="s">
        <v>535</v>
      </c>
      <c r="C325" s="34" t="s">
        <v>538</v>
      </c>
      <c r="D325" s="39" t="s">
        <v>490</v>
      </c>
      <c r="E325" s="39">
        <v>1412</v>
      </c>
      <c r="F325" s="39" t="s">
        <v>12</v>
      </c>
      <c r="G325" s="39">
        <v>89</v>
      </c>
      <c r="H325" s="39" t="s">
        <v>127</v>
      </c>
      <c r="I325" s="40">
        <v>4154</v>
      </c>
      <c r="J325" s="40">
        <v>822</v>
      </c>
      <c r="K325" s="40" t="s">
        <v>542</v>
      </c>
      <c r="L325" s="39" t="s">
        <v>12</v>
      </c>
      <c r="M325" s="41">
        <v>739.8</v>
      </c>
      <c r="N325" s="41"/>
      <c r="O325" s="41">
        <f t="shared" si="4"/>
        <v>739.8</v>
      </c>
      <c r="Q325" s="53"/>
    </row>
    <row r="326" spans="1:17" s="31" customFormat="1" ht="35.25" customHeight="1">
      <c r="A326" s="34">
        <v>321</v>
      </c>
      <c r="B326" s="34" t="s">
        <v>535</v>
      </c>
      <c r="C326" s="34" t="s">
        <v>538</v>
      </c>
      <c r="D326" s="39" t="s">
        <v>166</v>
      </c>
      <c r="E326" s="39" t="s">
        <v>12</v>
      </c>
      <c r="F326" s="39">
        <v>104668</v>
      </c>
      <c r="G326" s="39">
        <v>104668</v>
      </c>
      <c r="H326" s="39" t="s">
        <v>554</v>
      </c>
      <c r="I326" s="40">
        <v>1720</v>
      </c>
      <c r="J326" s="40">
        <v>261</v>
      </c>
      <c r="K326" s="40" t="s">
        <v>542</v>
      </c>
      <c r="L326" s="39" t="s">
        <v>12</v>
      </c>
      <c r="M326" s="41">
        <v>339.3</v>
      </c>
      <c r="N326" s="41"/>
      <c r="O326" s="41">
        <f t="shared" ref="O326:O363" si="5">M326+N326</f>
        <v>339.3</v>
      </c>
      <c r="Q326" s="53"/>
    </row>
    <row r="327" spans="1:17" s="31" customFormat="1" ht="41.25" customHeight="1">
      <c r="A327" s="34">
        <v>322</v>
      </c>
      <c r="B327" s="34" t="s">
        <v>535</v>
      </c>
      <c r="C327" s="34" t="s">
        <v>538</v>
      </c>
      <c r="D327" s="39" t="s">
        <v>167</v>
      </c>
      <c r="E327" s="39" t="s">
        <v>12</v>
      </c>
      <c r="F327" s="39">
        <v>103509</v>
      </c>
      <c r="G327" s="39">
        <v>103509</v>
      </c>
      <c r="H327" s="39" t="s">
        <v>554</v>
      </c>
      <c r="I327" s="40">
        <v>3290</v>
      </c>
      <c r="J327" s="40">
        <v>358</v>
      </c>
      <c r="K327" s="40" t="s">
        <v>542</v>
      </c>
      <c r="L327" s="39" t="s">
        <v>12</v>
      </c>
      <c r="M327" s="41">
        <v>465.4</v>
      </c>
      <c r="N327" s="41"/>
      <c r="O327" s="41">
        <f t="shared" si="5"/>
        <v>465.4</v>
      </c>
      <c r="Q327" s="53"/>
    </row>
    <row r="328" spans="1:17" s="31" customFormat="1" ht="84" customHeight="1">
      <c r="A328" s="34">
        <v>323</v>
      </c>
      <c r="B328" s="34" t="s">
        <v>535</v>
      </c>
      <c r="C328" s="34" t="s">
        <v>538</v>
      </c>
      <c r="D328" s="39" t="s">
        <v>491</v>
      </c>
      <c r="E328" s="39">
        <v>1411</v>
      </c>
      <c r="F328" s="39" t="s">
        <v>12</v>
      </c>
      <c r="G328" s="39">
        <v>91</v>
      </c>
      <c r="H328" s="39" t="s">
        <v>77</v>
      </c>
      <c r="I328" s="40">
        <v>3363</v>
      </c>
      <c r="J328" s="40">
        <v>86</v>
      </c>
      <c r="K328" s="40" t="s">
        <v>542</v>
      </c>
      <c r="L328" s="39" t="s">
        <v>12</v>
      </c>
      <c r="M328" s="41">
        <v>111.8</v>
      </c>
      <c r="N328" s="41"/>
      <c r="O328" s="41">
        <f t="shared" si="5"/>
        <v>111.8</v>
      </c>
      <c r="Q328" s="53"/>
    </row>
    <row r="329" spans="1:17" s="31" customFormat="1" ht="80.25" customHeight="1">
      <c r="A329" s="34">
        <v>324</v>
      </c>
      <c r="B329" s="34" t="s">
        <v>535</v>
      </c>
      <c r="C329" s="34" t="s">
        <v>538</v>
      </c>
      <c r="D329" s="39" t="s">
        <v>492</v>
      </c>
      <c r="E329" s="39" t="s">
        <v>62</v>
      </c>
      <c r="F329" s="39" t="s">
        <v>12</v>
      </c>
      <c r="G329" s="39">
        <v>104195</v>
      </c>
      <c r="H329" s="39" t="s">
        <v>77</v>
      </c>
      <c r="I329" s="40">
        <v>10938</v>
      </c>
      <c r="J329" s="40">
        <v>315</v>
      </c>
      <c r="K329" s="40" t="s">
        <v>542</v>
      </c>
      <c r="L329" s="39" t="s">
        <v>12</v>
      </c>
      <c r="M329" s="41">
        <v>409.5</v>
      </c>
      <c r="N329" s="41"/>
      <c r="O329" s="41">
        <f t="shared" si="5"/>
        <v>409.5</v>
      </c>
      <c r="Q329" s="53"/>
    </row>
    <row r="330" spans="1:17" s="31" customFormat="1" ht="29.25" customHeight="1">
      <c r="A330" s="34">
        <v>325</v>
      </c>
      <c r="B330" s="34" t="s">
        <v>535</v>
      </c>
      <c r="C330" s="34" t="s">
        <v>538</v>
      </c>
      <c r="D330" s="39" t="s">
        <v>144</v>
      </c>
      <c r="E330" s="39">
        <v>1400</v>
      </c>
      <c r="F330" s="39" t="s">
        <v>12</v>
      </c>
      <c r="G330" s="39">
        <v>25</v>
      </c>
      <c r="H330" s="39" t="s">
        <v>77</v>
      </c>
      <c r="I330" s="40">
        <v>6928</v>
      </c>
      <c r="J330" s="40">
        <v>1474</v>
      </c>
      <c r="K330" s="40" t="s">
        <v>542</v>
      </c>
      <c r="L330" s="39" t="s">
        <v>12</v>
      </c>
      <c r="M330" s="41">
        <v>1916.2</v>
      </c>
      <c r="N330" s="41"/>
      <c r="O330" s="41">
        <f t="shared" si="5"/>
        <v>1916.2</v>
      </c>
      <c r="Q330" s="53"/>
    </row>
    <row r="331" spans="1:17" s="31" customFormat="1" ht="36" customHeight="1">
      <c r="A331" s="34">
        <v>326</v>
      </c>
      <c r="B331" s="34" t="s">
        <v>535</v>
      </c>
      <c r="C331" s="34" t="s">
        <v>538</v>
      </c>
      <c r="D331" s="39" t="s">
        <v>168</v>
      </c>
      <c r="E331" s="39" t="s">
        <v>12</v>
      </c>
      <c r="F331" s="39">
        <v>106030</v>
      </c>
      <c r="G331" s="39">
        <v>106030</v>
      </c>
      <c r="H331" s="39" t="s">
        <v>77</v>
      </c>
      <c r="I331" s="40">
        <v>1071</v>
      </c>
      <c r="J331" s="40">
        <v>635</v>
      </c>
      <c r="K331" s="40" t="s">
        <v>542</v>
      </c>
      <c r="L331" s="39" t="s">
        <v>12</v>
      </c>
      <c r="M331" s="41">
        <v>825.5</v>
      </c>
      <c r="N331" s="41"/>
      <c r="O331" s="41">
        <f t="shared" si="5"/>
        <v>825.5</v>
      </c>
      <c r="Q331" s="53"/>
    </row>
    <row r="332" spans="1:17" s="31" customFormat="1" ht="42.75" customHeight="1">
      <c r="A332" s="34">
        <v>327</v>
      </c>
      <c r="B332" s="34" t="s">
        <v>535</v>
      </c>
      <c r="C332" s="34" t="s">
        <v>538</v>
      </c>
      <c r="D332" s="39" t="s">
        <v>169</v>
      </c>
      <c r="E332" s="39" t="s">
        <v>63</v>
      </c>
      <c r="F332" s="39" t="s">
        <v>12</v>
      </c>
      <c r="G332" s="39">
        <v>581</v>
      </c>
      <c r="H332" s="39" t="s">
        <v>77</v>
      </c>
      <c r="I332" s="40">
        <v>1403</v>
      </c>
      <c r="J332" s="40">
        <v>363</v>
      </c>
      <c r="K332" s="40" t="s">
        <v>542</v>
      </c>
      <c r="L332" s="39" t="s">
        <v>12</v>
      </c>
      <c r="M332" s="41">
        <v>471.9</v>
      </c>
      <c r="N332" s="41"/>
      <c r="O332" s="41">
        <f t="shared" si="5"/>
        <v>471.9</v>
      </c>
      <c r="Q332" s="53"/>
    </row>
    <row r="333" spans="1:17" s="31" customFormat="1" ht="36" customHeight="1">
      <c r="A333" s="34">
        <v>328</v>
      </c>
      <c r="B333" s="34" t="s">
        <v>535</v>
      </c>
      <c r="C333" s="34" t="s">
        <v>538</v>
      </c>
      <c r="D333" s="39" t="s">
        <v>493</v>
      </c>
      <c r="E333" s="39">
        <v>1402</v>
      </c>
      <c r="F333" s="39" t="s">
        <v>12</v>
      </c>
      <c r="G333" s="39">
        <v>289</v>
      </c>
      <c r="H333" s="39" t="s">
        <v>77</v>
      </c>
      <c r="I333" s="40">
        <v>3917</v>
      </c>
      <c r="J333" s="40">
        <v>459</v>
      </c>
      <c r="K333" s="40" t="s">
        <v>542</v>
      </c>
      <c r="L333" s="39" t="s">
        <v>12</v>
      </c>
      <c r="M333" s="41">
        <v>596.70000000000005</v>
      </c>
      <c r="N333" s="41"/>
      <c r="O333" s="41">
        <f t="shared" si="5"/>
        <v>596.70000000000005</v>
      </c>
      <c r="Q333" s="53"/>
    </row>
    <row r="334" spans="1:17" s="31" customFormat="1" ht="35.25" customHeight="1">
      <c r="A334" s="34">
        <v>329</v>
      </c>
      <c r="B334" s="34" t="s">
        <v>535</v>
      </c>
      <c r="C334" s="34" t="s">
        <v>538</v>
      </c>
      <c r="D334" s="39" t="s">
        <v>170</v>
      </c>
      <c r="E334" s="39">
        <v>1403</v>
      </c>
      <c r="F334" s="39" t="s">
        <v>12</v>
      </c>
      <c r="G334" s="39">
        <v>1192</v>
      </c>
      <c r="H334" s="39" t="s">
        <v>77</v>
      </c>
      <c r="I334" s="40">
        <v>2640</v>
      </c>
      <c r="J334" s="40">
        <v>358</v>
      </c>
      <c r="K334" s="40" t="s">
        <v>542</v>
      </c>
      <c r="L334" s="39" t="s">
        <v>12</v>
      </c>
      <c r="M334" s="41">
        <v>465.4</v>
      </c>
      <c r="N334" s="41"/>
      <c r="O334" s="41">
        <f t="shared" si="5"/>
        <v>465.4</v>
      </c>
      <c r="Q334" s="53"/>
    </row>
    <row r="335" spans="1:17" s="31" customFormat="1" ht="70.5" customHeight="1">
      <c r="A335" s="34">
        <v>330</v>
      </c>
      <c r="B335" s="34" t="s">
        <v>535</v>
      </c>
      <c r="C335" s="34" t="s">
        <v>538</v>
      </c>
      <c r="D335" s="39" t="s">
        <v>494</v>
      </c>
      <c r="E335" s="39">
        <v>1404</v>
      </c>
      <c r="F335" s="39" t="s">
        <v>12</v>
      </c>
      <c r="G335" s="39">
        <v>106170</v>
      </c>
      <c r="H335" s="39" t="s">
        <v>77</v>
      </c>
      <c r="I335" s="40">
        <v>4316</v>
      </c>
      <c r="J335" s="40">
        <v>79</v>
      </c>
      <c r="K335" s="40" t="s">
        <v>542</v>
      </c>
      <c r="L335" s="39" t="s">
        <v>12</v>
      </c>
      <c r="M335" s="41">
        <v>102.7</v>
      </c>
      <c r="N335" s="41"/>
      <c r="O335" s="41">
        <f t="shared" si="5"/>
        <v>102.7</v>
      </c>
      <c r="Q335" s="53"/>
    </row>
    <row r="336" spans="1:17" s="31" customFormat="1" ht="39" customHeight="1">
      <c r="A336" s="34">
        <v>331</v>
      </c>
      <c r="B336" s="34" t="s">
        <v>535</v>
      </c>
      <c r="C336" s="34" t="s">
        <v>538</v>
      </c>
      <c r="D336" s="39" t="s">
        <v>495</v>
      </c>
      <c r="E336" s="39">
        <v>1384</v>
      </c>
      <c r="F336" s="39" t="s">
        <v>12</v>
      </c>
      <c r="G336" s="39">
        <v>101574</v>
      </c>
      <c r="H336" s="39" t="s">
        <v>77</v>
      </c>
      <c r="I336" s="40">
        <v>4046</v>
      </c>
      <c r="J336" s="40">
        <v>6</v>
      </c>
      <c r="K336" s="40" t="s">
        <v>542</v>
      </c>
      <c r="L336" s="39" t="s">
        <v>12</v>
      </c>
      <c r="M336" s="41">
        <v>7.8</v>
      </c>
      <c r="N336" s="41"/>
      <c r="O336" s="41">
        <f t="shared" si="5"/>
        <v>7.8</v>
      </c>
      <c r="Q336" s="53"/>
    </row>
    <row r="337" spans="1:17" s="31" customFormat="1" ht="45.75" customHeight="1">
      <c r="A337" s="34">
        <v>332</v>
      </c>
      <c r="B337" s="34" t="s">
        <v>535</v>
      </c>
      <c r="C337" s="34" t="s">
        <v>538</v>
      </c>
      <c r="D337" s="39" t="s">
        <v>496</v>
      </c>
      <c r="E337" s="39">
        <v>1383</v>
      </c>
      <c r="F337" s="39" t="s">
        <v>12</v>
      </c>
      <c r="G337" s="39">
        <v>263</v>
      </c>
      <c r="H337" s="39" t="s">
        <v>77</v>
      </c>
      <c r="I337" s="40">
        <v>2307</v>
      </c>
      <c r="J337" s="40">
        <v>428</v>
      </c>
      <c r="K337" s="40" t="s">
        <v>542</v>
      </c>
      <c r="L337" s="39" t="s">
        <v>12</v>
      </c>
      <c r="M337" s="41">
        <v>556.4</v>
      </c>
      <c r="N337" s="41"/>
      <c r="O337" s="41">
        <f t="shared" si="5"/>
        <v>556.4</v>
      </c>
      <c r="Q337" s="53"/>
    </row>
    <row r="338" spans="1:17" s="31" customFormat="1" ht="26.4">
      <c r="A338" s="34">
        <v>333</v>
      </c>
      <c r="B338" s="34" t="s">
        <v>535</v>
      </c>
      <c r="C338" s="34" t="s">
        <v>538</v>
      </c>
      <c r="D338" s="39" t="s">
        <v>497</v>
      </c>
      <c r="E338" s="39">
        <v>1405</v>
      </c>
      <c r="F338" s="39" t="s">
        <v>12</v>
      </c>
      <c r="G338" s="39">
        <v>106171</v>
      </c>
      <c r="H338" s="39" t="s">
        <v>77</v>
      </c>
      <c r="I338" s="40">
        <v>2816</v>
      </c>
      <c r="J338" s="40">
        <v>211</v>
      </c>
      <c r="K338" s="40" t="s">
        <v>542</v>
      </c>
      <c r="L338" s="39" t="s">
        <v>12</v>
      </c>
      <c r="M338" s="41">
        <v>274.3</v>
      </c>
      <c r="N338" s="41"/>
      <c r="O338" s="41">
        <f t="shared" si="5"/>
        <v>274.3</v>
      </c>
      <c r="Q338" s="53"/>
    </row>
    <row r="339" spans="1:17" s="31" customFormat="1" ht="39" customHeight="1">
      <c r="A339" s="34">
        <v>334</v>
      </c>
      <c r="B339" s="34" t="s">
        <v>535</v>
      </c>
      <c r="C339" s="34" t="s">
        <v>538</v>
      </c>
      <c r="D339" s="39" t="s">
        <v>171</v>
      </c>
      <c r="E339" s="39" t="s">
        <v>12</v>
      </c>
      <c r="F339" s="39">
        <v>103538</v>
      </c>
      <c r="G339" s="39">
        <v>103538</v>
      </c>
      <c r="H339" s="39" t="s">
        <v>77</v>
      </c>
      <c r="I339" s="40">
        <v>4072</v>
      </c>
      <c r="J339" s="40">
        <v>233</v>
      </c>
      <c r="K339" s="40" t="s">
        <v>542</v>
      </c>
      <c r="L339" s="39" t="s">
        <v>12</v>
      </c>
      <c r="M339" s="41">
        <v>302.89999999999998</v>
      </c>
      <c r="N339" s="41"/>
      <c r="O339" s="41">
        <f t="shared" si="5"/>
        <v>302.89999999999998</v>
      </c>
      <c r="Q339" s="53"/>
    </row>
    <row r="340" spans="1:17" s="31" customFormat="1" ht="43.5" customHeight="1">
      <c r="A340" s="34">
        <v>335</v>
      </c>
      <c r="B340" s="34" t="s">
        <v>535</v>
      </c>
      <c r="C340" s="34" t="s">
        <v>538</v>
      </c>
      <c r="D340" s="39" t="s">
        <v>229</v>
      </c>
      <c r="E340" s="39">
        <v>1381</v>
      </c>
      <c r="F340" s="39" t="s">
        <v>12</v>
      </c>
      <c r="G340" s="39">
        <v>106169</v>
      </c>
      <c r="H340" s="39" t="s">
        <v>77</v>
      </c>
      <c r="I340" s="40">
        <v>1702</v>
      </c>
      <c r="J340" s="40">
        <v>414</v>
      </c>
      <c r="K340" s="40" t="s">
        <v>542</v>
      </c>
      <c r="L340" s="39" t="s">
        <v>12</v>
      </c>
      <c r="M340" s="41">
        <v>538.20000000000005</v>
      </c>
      <c r="N340" s="41"/>
      <c r="O340" s="41">
        <f t="shared" si="5"/>
        <v>538.20000000000005</v>
      </c>
      <c r="Q340" s="53"/>
    </row>
    <row r="341" spans="1:17" s="31" customFormat="1" ht="36" customHeight="1">
      <c r="A341" s="34">
        <v>336</v>
      </c>
      <c r="B341" s="34" t="s">
        <v>535</v>
      </c>
      <c r="C341" s="34" t="s">
        <v>538</v>
      </c>
      <c r="D341" s="39" t="s">
        <v>498</v>
      </c>
      <c r="E341" s="39">
        <v>1378</v>
      </c>
      <c r="F341" s="39" t="s">
        <v>12</v>
      </c>
      <c r="G341" s="39">
        <v>358</v>
      </c>
      <c r="H341" s="39" t="s">
        <v>77</v>
      </c>
      <c r="I341" s="40">
        <v>4342</v>
      </c>
      <c r="J341" s="40">
        <v>600</v>
      </c>
      <c r="K341" s="40" t="s">
        <v>542</v>
      </c>
      <c r="L341" s="39" t="s">
        <v>12</v>
      </c>
      <c r="M341" s="41">
        <v>780</v>
      </c>
      <c r="N341" s="41"/>
      <c r="O341" s="41">
        <f t="shared" si="5"/>
        <v>780</v>
      </c>
      <c r="Q341" s="53"/>
    </row>
    <row r="342" spans="1:17" s="31" customFormat="1" ht="32.25" customHeight="1">
      <c r="A342" s="34">
        <v>337</v>
      </c>
      <c r="B342" s="34" t="s">
        <v>535</v>
      </c>
      <c r="C342" s="34" t="s">
        <v>538</v>
      </c>
      <c r="D342" s="39" t="s">
        <v>499</v>
      </c>
      <c r="E342" s="39">
        <v>1377</v>
      </c>
      <c r="F342" s="39" t="s">
        <v>12</v>
      </c>
      <c r="G342" s="39">
        <v>45</v>
      </c>
      <c r="H342" s="39" t="s">
        <v>77</v>
      </c>
      <c r="I342" s="40">
        <v>3471</v>
      </c>
      <c r="J342" s="40">
        <v>434</v>
      </c>
      <c r="K342" s="40" t="s">
        <v>542</v>
      </c>
      <c r="L342" s="39" t="s">
        <v>12</v>
      </c>
      <c r="M342" s="41">
        <v>564.20000000000005</v>
      </c>
      <c r="N342" s="41"/>
      <c r="O342" s="41">
        <f t="shared" si="5"/>
        <v>564.20000000000005</v>
      </c>
      <c r="Q342" s="53"/>
    </row>
    <row r="343" spans="1:17" s="31" customFormat="1" ht="36" customHeight="1">
      <c r="A343" s="34">
        <v>338</v>
      </c>
      <c r="B343" s="34" t="s">
        <v>535</v>
      </c>
      <c r="C343" s="34" t="s">
        <v>538</v>
      </c>
      <c r="D343" s="39" t="s">
        <v>500</v>
      </c>
      <c r="E343" s="39">
        <v>1376</v>
      </c>
      <c r="F343" s="39" t="s">
        <v>12</v>
      </c>
      <c r="G343" s="39">
        <v>1213</v>
      </c>
      <c r="H343" s="39" t="s">
        <v>77</v>
      </c>
      <c r="I343" s="40">
        <v>1190</v>
      </c>
      <c r="J343" s="40">
        <v>170</v>
      </c>
      <c r="K343" s="40" t="s">
        <v>542</v>
      </c>
      <c r="L343" s="39" t="s">
        <v>12</v>
      </c>
      <c r="M343" s="41">
        <v>221</v>
      </c>
      <c r="N343" s="41"/>
      <c r="O343" s="41">
        <f t="shared" si="5"/>
        <v>221</v>
      </c>
      <c r="Q343" s="53"/>
    </row>
    <row r="344" spans="1:17" s="31" customFormat="1" ht="34.5" customHeight="1">
      <c r="A344" s="34">
        <v>339</v>
      </c>
      <c r="B344" s="34" t="s">
        <v>535</v>
      </c>
      <c r="C344" s="34" t="s">
        <v>538</v>
      </c>
      <c r="D344" s="39" t="s">
        <v>172</v>
      </c>
      <c r="E344" s="39" t="s">
        <v>12</v>
      </c>
      <c r="F344" s="39">
        <v>105738</v>
      </c>
      <c r="G344" s="39">
        <v>105738</v>
      </c>
      <c r="H344" s="39" t="s">
        <v>77</v>
      </c>
      <c r="I344" s="40">
        <v>2381</v>
      </c>
      <c r="J344" s="40">
        <v>245</v>
      </c>
      <c r="K344" s="40" t="s">
        <v>542</v>
      </c>
      <c r="L344" s="39" t="s">
        <v>12</v>
      </c>
      <c r="M344" s="41">
        <v>318.5</v>
      </c>
      <c r="N344" s="41"/>
      <c r="O344" s="41">
        <f t="shared" si="5"/>
        <v>318.5</v>
      </c>
      <c r="Q344" s="53"/>
    </row>
    <row r="345" spans="1:17" s="31" customFormat="1" ht="13.8">
      <c r="A345" s="34">
        <v>340</v>
      </c>
      <c r="B345" s="34" t="s">
        <v>535</v>
      </c>
      <c r="C345" s="34" t="s">
        <v>538</v>
      </c>
      <c r="D345" s="39" t="s">
        <v>501</v>
      </c>
      <c r="E345" s="39" t="s">
        <v>12</v>
      </c>
      <c r="F345" s="39">
        <v>106045</v>
      </c>
      <c r="G345" s="39">
        <v>106045</v>
      </c>
      <c r="H345" s="39" t="s">
        <v>77</v>
      </c>
      <c r="I345" s="40">
        <v>3736</v>
      </c>
      <c r="J345" s="40">
        <v>284</v>
      </c>
      <c r="K345" s="40" t="s">
        <v>542</v>
      </c>
      <c r="L345" s="39" t="s">
        <v>12</v>
      </c>
      <c r="M345" s="41">
        <v>369.2</v>
      </c>
      <c r="N345" s="41"/>
      <c r="O345" s="41">
        <f t="shared" si="5"/>
        <v>369.2</v>
      </c>
      <c r="Q345" s="53"/>
    </row>
    <row r="346" spans="1:17" s="31" customFormat="1" ht="54" customHeight="1">
      <c r="A346" s="34">
        <v>341</v>
      </c>
      <c r="B346" s="34" t="s">
        <v>535</v>
      </c>
      <c r="C346" s="34" t="s">
        <v>538</v>
      </c>
      <c r="D346" s="39" t="s">
        <v>574</v>
      </c>
      <c r="E346" s="39" t="s">
        <v>64</v>
      </c>
      <c r="F346" s="39" t="s">
        <v>12</v>
      </c>
      <c r="G346" s="39">
        <v>474</v>
      </c>
      <c r="H346" s="39" t="s">
        <v>77</v>
      </c>
      <c r="I346" s="40">
        <v>9560</v>
      </c>
      <c r="J346" s="40">
        <v>172</v>
      </c>
      <c r="K346" s="40" t="s">
        <v>542</v>
      </c>
      <c r="L346" s="39" t="s">
        <v>12</v>
      </c>
      <c r="M346" s="41">
        <v>223.6</v>
      </c>
      <c r="N346" s="41"/>
      <c r="O346" s="41">
        <f t="shared" si="5"/>
        <v>223.6</v>
      </c>
      <c r="Q346" s="53"/>
    </row>
    <row r="347" spans="1:17" s="31" customFormat="1" ht="86.25" customHeight="1">
      <c r="A347" s="34">
        <v>342</v>
      </c>
      <c r="B347" s="34" t="s">
        <v>535</v>
      </c>
      <c r="C347" s="34" t="s">
        <v>538</v>
      </c>
      <c r="D347" s="39" t="s">
        <v>502</v>
      </c>
      <c r="E347" s="39" t="s">
        <v>65</v>
      </c>
      <c r="F347" s="39" t="s">
        <v>12</v>
      </c>
      <c r="G347" s="39">
        <v>106168</v>
      </c>
      <c r="H347" s="39" t="s">
        <v>127</v>
      </c>
      <c r="I347" s="40">
        <v>415</v>
      </c>
      <c r="J347" s="40">
        <v>69</v>
      </c>
      <c r="K347" s="40" t="s">
        <v>542</v>
      </c>
      <c r="L347" s="39" t="s">
        <v>12</v>
      </c>
      <c r="M347" s="41">
        <v>89.7</v>
      </c>
      <c r="N347" s="41"/>
      <c r="O347" s="41">
        <f t="shared" si="5"/>
        <v>89.7</v>
      </c>
      <c r="Q347" s="53"/>
    </row>
    <row r="348" spans="1:17" s="31" customFormat="1" ht="36.75" customHeight="1">
      <c r="A348" s="34">
        <v>343</v>
      </c>
      <c r="B348" s="34" t="s">
        <v>535</v>
      </c>
      <c r="C348" s="34" t="s">
        <v>538</v>
      </c>
      <c r="D348" s="39" t="s">
        <v>503</v>
      </c>
      <c r="E348" s="39" t="s">
        <v>12</v>
      </c>
      <c r="F348" s="39">
        <v>105972</v>
      </c>
      <c r="G348" s="39">
        <v>105972</v>
      </c>
      <c r="H348" s="39" t="s">
        <v>77</v>
      </c>
      <c r="I348" s="40">
        <v>4505</v>
      </c>
      <c r="J348" s="40">
        <v>373</v>
      </c>
      <c r="K348" s="40" t="s">
        <v>542</v>
      </c>
      <c r="L348" s="39" t="s">
        <v>12</v>
      </c>
      <c r="M348" s="41">
        <v>484.9</v>
      </c>
      <c r="N348" s="41"/>
      <c r="O348" s="41">
        <f t="shared" si="5"/>
        <v>484.9</v>
      </c>
      <c r="Q348" s="53"/>
    </row>
    <row r="349" spans="1:17" s="31" customFormat="1" ht="30.75" customHeight="1">
      <c r="A349" s="34">
        <v>344</v>
      </c>
      <c r="B349" s="34" t="s">
        <v>535</v>
      </c>
      <c r="C349" s="34" t="s">
        <v>538</v>
      </c>
      <c r="D349" s="39" t="s">
        <v>173</v>
      </c>
      <c r="E349" s="39" t="s">
        <v>12</v>
      </c>
      <c r="F349" s="39">
        <v>105971</v>
      </c>
      <c r="G349" s="39">
        <v>105971</v>
      </c>
      <c r="H349" s="39" t="s">
        <v>77</v>
      </c>
      <c r="I349" s="40">
        <v>4505</v>
      </c>
      <c r="J349" s="40">
        <v>460</v>
      </c>
      <c r="K349" s="40" t="s">
        <v>542</v>
      </c>
      <c r="L349" s="39" t="s">
        <v>12</v>
      </c>
      <c r="M349" s="41">
        <v>598</v>
      </c>
      <c r="N349" s="41"/>
      <c r="O349" s="41">
        <f t="shared" si="5"/>
        <v>598</v>
      </c>
      <c r="Q349" s="53"/>
    </row>
    <row r="350" spans="1:17" s="31" customFormat="1" ht="25.5" customHeight="1">
      <c r="A350" s="34">
        <v>345</v>
      </c>
      <c r="B350" s="34" t="s">
        <v>535</v>
      </c>
      <c r="C350" s="34" t="s">
        <v>538</v>
      </c>
      <c r="D350" s="39" t="s">
        <v>504</v>
      </c>
      <c r="E350" s="39">
        <v>1364</v>
      </c>
      <c r="F350" s="39" t="s">
        <v>12</v>
      </c>
      <c r="G350" s="39">
        <v>204</v>
      </c>
      <c r="H350" s="39" t="s">
        <v>77</v>
      </c>
      <c r="I350" s="40">
        <v>1834</v>
      </c>
      <c r="J350" s="40">
        <v>457</v>
      </c>
      <c r="K350" s="40" t="s">
        <v>542</v>
      </c>
      <c r="L350" s="39" t="s">
        <v>12</v>
      </c>
      <c r="M350" s="41">
        <v>594.1</v>
      </c>
      <c r="N350" s="41"/>
      <c r="O350" s="41">
        <f t="shared" si="5"/>
        <v>594.1</v>
      </c>
      <c r="Q350" s="53"/>
    </row>
    <row r="351" spans="1:17" s="31" customFormat="1" ht="39" customHeight="1">
      <c r="A351" s="34">
        <v>346</v>
      </c>
      <c r="B351" s="34" t="s">
        <v>535</v>
      </c>
      <c r="C351" s="34" t="s">
        <v>538</v>
      </c>
      <c r="D351" s="39" t="s">
        <v>165</v>
      </c>
      <c r="E351" s="39" t="s">
        <v>12</v>
      </c>
      <c r="F351" s="39">
        <v>104000</v>
      </c>
      <c r="G351" s="39">
        <v>104000</v>
      </c>
      <c r="H351" s="39" t="s">
        <v>77</v>
      </c>
      <c r="I351" s="40">
        <v>7917</v>
      </c>
      <c r="J351" s="40">
        <v>635</v>
      </c>
      <c r="K351" s="40" t="s">
        <v>542</v>
      </c>
      <c r="L351" s="39" t="s">
        <v>12</v>
      </c>
      <c r="M351" s="41">
        <v>825.5</v>
      </c>
      <c r="N351" s="41"/>
      <c r="O351" s="41">
        <f t="shared" si="5"/>
        <v>825.5</v>
      </c>
      <c r="Q351" s="53"/>
    </row>
    <row r="352" spans="1:17" s="31" customFormat="1" ht="39.6">
      <c r="A352" s="34">
        <v>347</v>
      </c>
      <c r="B352" s="34" t="s">
        <v>535</v>
      </c>
      <c r="C352" s="34" t="s">
        <v>538</v>
      </c>
      <c r="D352" s="39" t="s">
        <v>505</v>
      </c>
      <c r="E352" s="39">
        <v>1365</v>
      </c>
      <c r="F352" s="39" t="s">
        <v>12</v>
      </c>
      <c r="G352" s="39">
        <v>1644</v>
      </c>
      <c r="H352" s="39" t="s">
        <v>77</v>
      </c>
      <c r="I352" s="40">
        <v>3158</v>
      </c>
      <c r="J352" s="40">
        <v>1324</v>
      </c>
      <c r="K352" s="40" t="s">
        <v>542</v>
      </c>
      <c r="L352" s="39" t="s">
        <v>12</v>
      </c>
      <c r="M352" s="41">
        <v>1721.2</v>
      </c>
      <c r="N352" s="41"/>
      <c r="O352" s="41">
        <f t="shared" si="5"/>
        <v>1721.2</v>
      </c>
      <c r="Q352" s="53"/>
    </row>
    <row r="353" spans="1:17" s="51" customFormat="1" ht="39" customHeight="1">
      <c r="A353" s="34">
        <v>348</v>
      </c>
      <c r="B353" s="34" t="s">
        <v>535</v>
      </c>
      <c r="C353" s="34" t="s">
        <v>538</v>
      </c>
      <c r="D353" s="39" t="s">
        <v>204</v>
      </c>
      <c r="E353" s="39">
        <v>1360</v>
      </c>
      <c r="F353" s="39" t="s">
        <v>12</v>
      </c>
      <c r="G353" s="39">
        <v>1816</v>
      </c>
      <c r="H353" s="39" t="s">
        <v>77</v>
      </c>
      <c r="I353" s="40">
        <v>10035</v>
      </c>
      <c r="J353" s="40">
        <v>1314</v>
      </c>
      <c r="K353" s="40" t="s">
        <v>542</v>
      </c>
      <c r="L353" s="39" t="s">
        <v>12</v>
      </c>
      <c r="M353" s="41">
        <v>34122.81</v>
      </c>
      <c r="N353" s="41"/>
      <c r="O353" s="41">
        <v>31108.91</v>
      </c>
      <c r="Q353" s="53"/>
    </row>
    <row r="354" spans="1:17" s="51" customFormat="1" ht="43.5" customHeight="1">
      <c r="A354" s="34">
        <v>349</v>
      </c>
      <c r="B354" s="34" t="s">
        <v>535</v>
      </c>
      <c r="C354" s="34" t="s">
        <v>538</v>
      </c>
      <c r="D354" s="39" t="s">
        <v>332</v>
      </c>
      <c r="E354" s="39" t="s">
        <v>12</v>
      </c>
      <c r="F354" s="39">
        <v>103880</v>
      </c>
      <c r="G354" s="39">
        <v>103880</v>
      </c>
      <c r="H354" s="39" t="s">
        <v>77</v>
      </c>
      <c r="I354" s="40">
        <v>7526</v>
      </c>
      <c r="J354" s="40">
        <v>68</v>
      </c>
      <c r="K354" s="40" t="s">
        <v>543</v>
      </c>
      <c r="L354" s="39" t="s">
        <v>12</v>
      </c>
      <c r="M354" s="41">
        <v>685.72</v>
      </c>
      <c r="N354" s="41"/>
      <c r="O354" s="41">
        <v>625.79999999999995</v>
      </c>
      <c r="Q354" s="53"/>
    </row>
    <row r="355" spans="1:17" s="31" customFormat="1" ht="39.6">
      <c r="A355" s="34">
        <v>350</v>
      </c>
      <c r="B355" s="34" t="s">
        <v>535</v>
      </c>
      <c r="C355" s="34" t="s">
        <v>538</v>
      </c>
      <c r="D355" s="39" t="s">
        <v>205</v>
      </c>
      <c r="E355" s="39">
        <v>1359</v>
      </c>
      <c r="F355" s="39" t="s">
        <v>12</v>
      </c>
      <c r="G355" s="39">
        <v>104145</v>
      </c>
      <c r="H355" s="39" t="s">
        <v>77</v>
      </c>
      <c r="I355" s="40">
        <v>478</v>
      </c>
      <c r="J355" s="40">
        <v>184</v>
      </c>
      <c r="K355" s="40" t="s">
        <v>543</v>
      </c>
      <c r="L355" s="39" t="s">
        <v>265</v>
      </c>
      <c r="M355" s="41">
        <v>20699.62</v>
      </c>
      <c r="N355" s="41">
        <v>130000</v>
      </c>
      <c r="O355" s="41">
        <f t="shared" si="5"/>
        <v>150699.62</v>
      </c>
      <c r="Q355" s="53"/>
    </row>
    <row r="356" spans="1:17" s="31" customFormat="1" ht="71.25" customHeight="1">
      <c r="A356" s="34">
        <v>351</v>
      </c>
      <c r="B356" s="34" t="s">
        <v>535</v>
      </c>
      <c r="C356" s="34" t="s">
        <v>538</v>
      </c>
      <c r="D356" s="39" t="s">
        <v>506</v>
      </c>
      <c r="E356" s="39" t="s">
        <v>261</v>
      </c>
      <c r="F356" s="39" t="s">
        <v>12</v>
      </c>
      <c r="G356" s="39" t="s">
        <v>262</v>
      </c>
      <c r="H356" s="39" t="s">
        <v>77</v>
      </c>
      <c r="I356" s="40">
        <v>3568</v>
      </c>
      <c r="J356" s="40">
        <v>111</v>
      </c>
      <c r="K356" s="40" t="s">
        <v>543</v>
      </c>
      <c r="L356" s="39" t="s">
        <v>12</v>
      </c>
      <c r="M356" s="41">
        <v>4973.8500000000004</v>
      </c>
      <c r="N356" s="41"/>
      <c r="O356" s="41">
        <f t="shared" si="5"/>
        <v>4973.8500000000004</v>
      </c>
      <c r="Q356" s="53"/>
    </row>
    <row r="357" spans="1:17" s="31" customFormat="1" ht="39.6">
      <c r="A357" s="34">
        <v>352</v>
      </c>
      <c r="B357" s="34" t="s">
        <v>535</v>
      </c>
      <c r="C357" s="34" t="s">
        <v>538</v>
      </c>
      <c r="D357" s="39" t="s">
        <v>507</v>
      </c>
      <c r="E357" s="39">
        <v>25</v>
      </c>
      <c r="F357" s="39" t="s">
        <v>12</v>
      </c>
      <c r="G357" s="39">
        <v>11</v>
      </c>
      <c r="H357" s="39" t="s">
        <v>553</v>
      </c>
      <c r="I357" s="40">
        <v>1547</v>
      </c>
      <c r="J357" s="40">
        <v>882</v>
      </c>
      <c r="K357" s="40" t="s">
        <v>543</v>
      </c>
      <c r="L357" s="39" t="s">
        <v>12</v>
      </c>
      <c r="M357" s="41">
        <v>50771.16</v>
      </c>
      <c r="N357" s="41"/>
      <c r="O357" s="41">
        <f t="shared" si="5"/>
        <v>50771.16</v>
      </c>
      <c r="Q357" s="53"/>
    </row>
    <row r="358" spans="1:17" s="31" customFormat="1" ht="39.6">
      <c r="A358" s="34">
        <v>353</v>
      </c>
      <c r="B358" s="34" t="s">
        <v>535</v>
      </c>
      <c r="C358" s="34" t="s">
        <v>538</v>
      </c>
      <c r="D358" s="39" t="s">
        <v>507</v>
      </c>
      <c r="E358" s="39">
        <v>24</v>
      </c>
      <c r="F358" s="39" t="s">
        <v>12</v>
      </c>
      <c r="G358" s="39">
        <v>11</v>
      </c>
      <c r="H358" s="39" t="s">
        <v>77</v>
      </c>
      <c r="I358" s="40">
        <v>1280</v>
      </c>
      <c r="J358" s="40">
        <v>335</v>
      </c>
      <c r="K358" s="40" t="s">
        <v>543</v>
      </c>
      <c r="L358" s="39" t="s">
        <v>12</v>
      </c>
      <c r="M358" s="41">
        <v>21000.31</v>
      </c>
      <c r="N358" s="41"/>
      <c r="O358" s="41">
        <f t="shared" si="5"/>
        <v>21000.31</v>
      </c>
      <c r="Q358" s="53"/>
    </row>
    <row r="359" spans="1:17" s="31" customFormat="1" ht="48" customHeight="1">
      <c r="A359" s="34">
        <v>354</v>
      </c>
      <c r="B359" s="34" t="s">
        <v>535</v>
      </c>
      <c r="C359" s="34" t="s">
        <v>538</v>
      </c>
      <c r="D359" s="39" t="s">
        <v>508</v>
      </c>
      <c r="E359" s="39" t="s">
        <v>12</v>
      </c>
      <c r="F359" s="39">
        <v>103371</v>
      </c>
      <c r="G359" s="39">
        <v>103371</v>
      </c>
      <c r="H359" s="39" t="s">
        <v>533</v>
      </c>
      <c r="I359" s="40">
        <v>1190</v>
      </c>
      <c r="J359" s="40">
        <v>87</v>
      </c>
      <c r="K359" s="40" t="s">
        <v>543</v>
      </c>
      <c r="L359" s="39" t="s">
        <v>327</v>
      </c>
      <c r="M359" s="41">
        <v>5649.15</v>
      </c>
      <c r="N359" s="41">
        <v>3094</v>
      </c>
      <c r="O359" s="41">
        <f t="shared" si="5"/>
        <v>8743.15</v>
      </c>
      <c r="Q359" s="53"/>
    </row>
    <row r="360" spans="1:17" s="31" customFormat="1" ht="46.5" customHeight="1">
      <c r="A360" s="34">
        <v>355</v>
      </c>
      <c r="B360" s="34" t="s">
        <v>535</v>
      </c>
      <c r="C360" s="34" t="s">
        <v>538</v>
      </c>
      <c r="D360" s="39" t="s">
        <v>509</v>
      </c>
      <c r="E360" s="39">
        <v>691</v>
      </c>
      <c r="F360" s="39" t="s">
        <v>12</v>
      </c>
      <c r="G360" s="39">
        <v>103444</v>
      </c>
      <c r="H360" s="39" t="s">
        <v>77</v>
      </c>
      <c r="I360" s="40">
        <v>4679</v>
      </c>
      <c r="J360" s="40">
        <v>2041</v>
      </c>
      <c r="K360" s="40" t="s">
        <v>543</v>
      </c>
      <c r="L360" s="39" t="s">
        <v>12</v>
      </c>
      <c r="M360" s="41">
        <v>83928.76</v>
      </c>
      <c r="N360" s="41"/>
      <c r="O360" s="41">
        <f t="shared" si="5"/>
        <v>83928.76</v>
      </c>
      <c r="Q360" s="53"/>
    </row>
    <row r="361" spans="1:17" s="31" customFormat="1" ht="54.75" customHeight="1">
      <c r="A361" s="34">
        <v>356</v>
      </c>
      <c r="B361" s="34" t="s">
        <v>535</v>
      </c>
      <c r="C361" s="34" t="s">
        <v>538</v>
      </c>
      <c r="D361" s="39" t="s">
        <v>510</v>
      </c>
      <c r="E361" s="39">
        <v>23</v>
      </c>
      <c r="F361" s="39" t="s">
        <v>12</v>
      </c>
      <c r="G361" s="39" t="s">
        <v>12</v>
      </c>
      <c r="H361" s="39" t="s">
        <v>533</v>
      </c>
      <c r="I361" s="40">
        <v>306</v>
      </c>
      <c r="J361" s="40">
        <v>30</v>
      </c>
      <c r="K361" s="40" t="s">
        <v>543</v>
      </c>
      <c r="L361" s="39" t="s">
        <v>12</v>
      </c>
      <c r="M361" s="41">
        <v>1950</v>
      </c>
      <c r="N361" s="41"/>
      <c r="O361" s="41">
        <f t="shared" si="5"/>
        <v>1950</v>
      </c>
      <c r="Q361" s="53"/>
    </row>
    <row r="362" spans="1:17" s="51" customFormat="1" ht="39.75" customHeight="1">
      <c r="A362" s="34">
        <v>357</v>
      </c>
      <c r="B362" s="34" t="s">
        <v>535</v>
      </c>
      <c r="C362" s="34" t="s">
        <v>538</v>
      </c>
      <c r="D362" s="39" t="s">
        <v>511</v>
      </c>
      <c r="E362" s="39">
        <v>22</v>
      </c>
      <c r="F362" s="39" t="s">
        <v>12</v>
      </c>
      <c r="G362" s="39">
        <v>104081</v>
      </c>
      <c r="H362" s="39" t="s">
        <v>533</v>
      </c>
      <c r="I362" s="40">
        <v>252</v>
      </c>
      <c r="J362" s="40">
        <v>33</v>
      </c>
      <c r="K362" s="40" t="s">
        <v>543</v>
      </c>
      <c r="L362" s="39" t="s">
        <v>309</v>
      </c>
      <c r="M362" s="41">
        <v>2145</v>
      </c>
      <c r="N362" s="41">
        <v>1200</v>
      </c>
      <c r="O362" s="41">
        <f t="shared" si="5"/>
        <v>3345</v>
      </c>
      <c r="Q362" s="62"/>
    </row>
    <row r="363" spans="1:17" s="31" customFormat="1" ht="39.6">
      <c r="A363" s="34">
        <v>358</v>
      </c>
      <c r="B363" s="34" t="s">
        <v>535</v>
      </c>
      <c r="C363" s="34" t="s">
        <v>538</v>
      </c>
      <c r="D363" s="49" t="s">
        <v>512</v>
      </c>
      <c r="E363" s="49" t="s">
        <v>12</v>
      </c>
      <c r="F363" s="49">
        <v>106023</v>
      </c>
      <c r="G363" s="49">
        <v>106023</v>
      </c>
      <c r="H363" s="39" t="s">
        <v>570</v>
      </c>
      <c r="I363" s="58">
        <v>2395</v>
      </c>
      <c r="J363" s="40">
        <v>923</v>
      </c>
      <c r="K363" s="40" t="s">
        <v>543</v>
      </c>
      <c r="L363" s="49" t="s">
        <v>517</v>
      </c>
      <c r="M363" s="63">
        <v>45103.68</v>
      </c>
      <c r="N363" s="41">
        <v>23838.5</v>
      </c>
      <c r="O363" s="64">
        <f t="shared" si="5"/>
        <v>68942.179999999993</v>
      </c>
      <c r="Q363" s="53"/>
    </row>
    <row r="364" spans="1:17" s="31" customFormat="1">
      <c r="A364" s="73" t="s">
        <v>539</v>
      </c>
      <c r="B364" s="73"/>
      <c r="C364" s="73"/>
      <c r="D364" s="73"/>
      <c r="E364" s="73"/>
      <c r="F364" s="73"/>
      <c r="G364" s="73"/>
      <c r="H364" s="74"/>
      <c r="I364" s="40" t="s">
        <v>12</v>
      </c>
      <c r="J364" s="40">
        <f>SUM(J6:J363)</f>
        <v>130755</v>
      </c>
      <c r="K364" s="40" t="s">
        <v>12</v>
      </c>
      <c r="L364" s="39"/>
      <c r="M364" s="41">
        <f>SUM(M6:M363)</f>
        <v>5032452.6800000034</v>
      </c>
      <c r="N364" s="41">
        <f>SUM(N6:N363)</f>
        <v>734333.5</v>
      </c>
      <c r="O364" s="41">
        <f>M364+N364</f>
        <v>5766786.1800000034</v>
      </c>
      <c r="Q364" s="32"/>
    </row>
    <row r="365" spans="1:17" s="31" customFormat="1">
      <c r="A365" s="71" t="s">
        <v>576</v>
      </c>
      <c r="B365" s="71"/>
      <c r="C365" s="71"/>
      <c r="D365" s="71"/>
      <c r="E365" s="71"/>
      <c r="F365" s="71"/>
      <c r="G365" s="71"/>
      <c r="H365" s="71"/>
      <c r="I365" s="71"/>
      <c r="J365" s="71"/>
      <c r="K365" s="71"/>
      <c r="L365" s="71"/>
      <c r="M365" s="71"/>
      <c r="N365" s="71"/>
      <c r="O365" s="71"/>
      <c r="Q365" s="32"/>
    </row>
    <row r="366" spans="1:17">
      <c r="A366" s="72"/>
      <c r="B366" s="72"/>
      <c r="C366" s="72"/>
      <c r="D366" s="72"/>
      <c r="E366" s="72"/>
      <c r="F366" s="72"/>
      <c r="G366" s="72"/>
      <c r="H366" s="72"/>
      <c r="I366" s="72"/>
      <c r="J366" s="72"/>
      <c r="K366" s="72"/>
      <c r="L366" s="72"/>
      <c r="M366" s="72"/>
      <c r="N366" s="72"/>
      <c r="O366" s="72"/>
    </row>
    <row r="367" spans="1:17">
      <c r="A367" s="72"/>
      <c r="B367" s="72"/>
      <c r="C367" s="72"/>
      <c r="D367" s="72"/>
      <c r="E367" s="72"/>
      <c r="F367" s="72"/>
      <c r="G367" s="72"/>
      <c r="H367" s="72"/>
      <c r="I367" s="72"/>
      <c r="J367" s="72"/>
      <c r="K367" s="72"/>
      <c r="L367" s="72"/>
      <c r="M367" s="72"/>
      <c r="N367" s="72"/>
      <c r="O367" s="72"/>
    </row>
    <row r="368" spans="1:17">
      <c r="A368" s="72"/>
      <c r="B368" s="72"/>
      <c r="C368" s="72"/>
      <c r="D368" s="72"/>
      <c r="E368" s="72"/>
      <c r="F368" s="72"/>
      <c r="G368" s="72"/>
      <c r="H368" s="72"/>
      <c r="I368" s="72"/>
      <c r="J368" s="72"/>
      <c r="K368" s="72"/>
      <c r="L368" s="72"/>
      <c r="M368" s="72"/>
      <c r="N368" s="72"/>
      <c r="O368" s="72"/>
    </row>
    <row r="369" spans="2:5">
      <c r="B369" s="67"/>
      <c r="C369" s="67"/>
      <c r="D369" s="68"/>
      <c r="E369" s="69"/>
    </row>
    <row r="370" spans="2:5">
      <c r="D370" s="70"/>
    </row>
    <row r="371" spans="2:5">
      <c r="D371" s="70"/>
    </row>
  </sheetData>
  <autoFilter ref="A1:L38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autoFilter>
  <mergeCells count="6">
    <mergeCell ref="A365:O368"/>
    <mergeCell ref="A1:O1"/>
    <mergeCell ref="A364:H364"/>
    <mergeCell ref="N77:N78"/>
    <mergeCell ref="A2:O2"/>
    <mergeCell ref="A3:O3"/>
  </mergeCells>
  <phoneticPr fontId="6" type="noConversion"/>
  <pageMargins left="0.70866141732283505" right="0.70866141732283505" top="0.74803149606299202" bottom="0.74803149606299202" header="0.31496062992126" footer="0.31496062992126"/>
  <pageSetup paperSize="9" scale="55" fitToWidth="6" fitToHeight="6" orientation="landscape" r:id="rId1"/>
  <colBreaks count="1" manualBreakCount="1">
    <brk id="15"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5"/>
  <sheetViews>
    <sheetView zoomScale="80" zoomScaleNormal="80" workbookViewId="0">
      <selection activeCell="J12" sqref="J12"/>
    </sheetView>
  </sheetViews>
  <sheetFormatPr defaultColWidth="9.109375" defaultRowHeight="14.4"/>
  <cols>
    <col min="1" max="4" width="9.109375" style="20"/>
    <col min="5" max="5" width="10.6640625" style="20" customWidth="1"/>
    <col min="6" max="6" width="45.5546875" style="20" bestFit="1" customWidth="1"/>
    <col min="7" max="8" width="9.109375" style="20"/>
    <col min="9" max="9" width="7.6640625" style="20" bestFit="1" customWidth="1"/>
    <col min="10" max="10" width="14.6640625" style="20" customWidth="1"/>
    <col min="11" max="11" width="7.44140625" style="20" bestFit="1" customWidth="1"/>
    <col min="12" max="12" width="7.6640625" style="20" bestFit="1" customWidth="1"/>
    <col min="13" max="13" width="18.33203125" style="20" bestFit="1" customWidth="1"/>
    <col min="14" max="16" width="9.109375" style="20"/>
    <col min="17" max="17" width="32.44140625" style="20" bestFit="1" customWidth="1"/>
    <col min="18" max="16384" width="9.109375" style="20"/>
  </cols>
  <sheetData>
    <row r="1" spans="1:19" s="5" customFormat="1" ht="21.6" customHeight="1">
      <c r="A1" s="86" t="s">
        <v>278</v>
      </c>
      <c r="B1" s="86"/>
      <c r="C1" s="86"/>
      <c r="D1" s="86"/>
      <c r="E1" s="86"/>
      <c r="F1" s="86"/>
      <c r="G1" s="86"/>
      <c r="H1" s="86"/>
      <c r="I1" s="86"/>
      <c r="J1" s="86"/>
      <c r="K1" s="86"/>
      <c r="L1" s="86"/>
      <c r="M1" s="86"/>
      <c r="N1" s="86"/>
      <c r="O1" s="86"/>
      <c r="P1" s="86"/>
      <c r="Q1" s="86"/>
      <c r="R1" s="86"/>
      <c r="S1" s="86"/>
    </row>
    <row r="2" spans="1:19" s="5" customFormat="1" ht="25.95" customHeight="1" thickBot="1">
      <c r="A2" s="86" t="s">
        <v>277</v>
      </c>
      <c r="B2" s="86"/>
      <c r="C2" s="86"/>
      <c r="D2" s="86"/>
      <c r="E2" s="86"/>
      <c r="F2" s="86"/>
      <c r="G2" s="86"/>
      <c r="H2" s="86"/>
      <c r="I2" s="86"/>
      <c r="J2" s="86"/>
      <c r="K2" s="86"/>
      <c r="L2" s="86"/>
      <c r="M2" s="86"/>
      <c r="N2" s="86"/>
      <c r="O2" s="86"/>
      <c r="P2" s="86"/>
      <c r="Q2" s="86"/>
      <c r="R2" s="86"/>
      <c r="S2" s="86"/>
    </row>
    <row r="3" spans="1:19" s="5" customFormat="1" ht="54.6" customHeight="1">
      <c r="A3" s="1" t="s">
        <v>14</v>
      </c>
      <c r="B3" s="2" t="s">
        <v>15</v>
      </c>
      <c r="C3" s="3" t="s">
        <v>0</v>
      </c>
      <c r="D3" s="3" t="s">
        <v>1</v>
      </c>
      <c r="E3" s="4" t="s">
        <v>13</v>
      </c>
      <c r="F3" s="4" t="s">
        <v>7</v>
      </c>
      <c r="G3" s="3" t="s">
        <v>2</v>
      </c>
      <c r="H3" s="3" t="s">
        <v>10</v>
      </c>
      <c r="I3" s="3" t="s">
        <v>11</v>
      </c>
      <c r="J3" s="3" t="s">
        <v>206</v>
      </c>
      <c r="K3" s="3" t="s">
        <v>3</v>
      </c>
      <c r="L3" s="3" t="s">
        <v>9</v>
      </c>
      <c r="M3" s="4" t="s">
        <v>68</v>
      </c>
      <c r="N3" s="4" t="s">
        <v>4</v>
      </c>
      <c r="O3" s="4" t="s">
        <v>5</v>
      </c>
      <c r="P3" s="4" t="s">
        <v>6</v>
      </c>
      <c r="Q3" s="12" t="s">
        <v>16</v>
      </c>
    </row>
    <row r="4" spans="1:19" s="5" customFormat="1" ht="13.8">
      <c r="A4" s="77" t="s">
        <v>18</v>
      </c>
      <c r="B4" s="78"/>
      <c r="C4" s="78"/>
      <c r="D4" s="78"/>
      <c r="E4" s="78"/>
      <c r="F4" s="78"/>
      <c r="G4" s="78"/>
      <c r="H4" s="78"/>
      <c r="I4" s="78"/>
      <c r="J4" s="78"/>
      <c r="K4" s="78"/>
      <c r="L4" s="78"/>
      <c r="M4" s="78"/>
      <c r="N4" s="78"/>
      <c r="O4" s="78"/>
      <c r="P4" s="78"/>
      <c r="Q4" s="79"/>
    </row>
    <row r="5" spans="1:19" s="5" customFormat="1" ht="8.4" customHeight="1">
      <c r="A5" s="80"/>
      <c r="B5" s="81"/>
      <c r="C5" s="81"/>
      <c r="D5" s="81"/>
      <c r="E5" s="81"/>
      <c r="F5" s="81"/>
      <c r="G5" s="81"/>
      <c r="H5" s="81"/>
      <c r="I5" s="81"/>
      <c r="J5" s="81"/>
      <c r="K5" s="81"/>
      <c r="L5" s="81"/>
      <c r="M5" s="81"/>
      <c r="N5" s="81"/>
      <c r="O5" s="81"/>
      <c r="P5" s="81"/>
      <c r="Q5" s="82"/>
    </row>
    <row r="6" spans="1:19" s="5" customFormat="1" ht="14.4" customHeight="1">
      <c r="A6" s="8">
        <v>1</v>
      </c>
      <c r="B6" s="8">
        <v>1</v>
      </c>
      <c r="C6" s="8" t="s">
        <v>8</v>
      </c>
      <c r="D6" s="6" t="s">
        <v>17</v>
      </c>
      <c r="E6" s="15"/>
      <c r="F6" s="10" t="s">
        <v>100</v>
      </c>
      <c r="G6" s="8"/>
      <c r="H6" s="8"/>
      <c r="I6" s="8"/>
      <c r="J6" s="8" t="s">
        <v>19</v>
      </c>
      <c r="K6" s="8"/>
      <c r="L6" s="8"/>
      <c r="M6" s="8"/>
      <c r="N6" s="8"/>
      <c r="O6" s="8">
        <v>4663</v>
      </c>
      <c r="P6" s="8" t="s">
        <v>80</v>
      </c>
      <c r="Q6" s="10" t="s">
        <v>231</v>
      </c>
    </row>
    <row r="7" spans="1:19" s="5" customFormat="1" ht="13.8">
      <c r="A7" s="6">
        <v>2</v>
      </c>
      <c r="B7" s="6">
        <v>2</v>
      </c>
      <c r="C7" s="8" t="s">
        <v>8</v>
      </c>
      <c r="D7" s="6" t="s">
        <v>17</v>
      </c>
      <c r="E7" s="15"/>
      <c r="F7" s="10" t="s">
        <v>79</v>
      </c>
      <c r="G7" s="8"/>
      <c r="H7" s="8"/>
      <c r="I7" s="8"/>
      <c r="J7" s="8"/>
      <c r="K7" s="8">
        <v>102741</v>
      </c>
      <c r="L7" s="8">
        <v>102741</v>
      </c>
      <c r="M7" s="8" t="s">
        <v>77</v>
      </c>
      <c r="N7" s="8">
        <v>5664</v>
      </c>
      <c r="O7" s="8">
        <v>130</v>
      </c>
      <c r="P7" s="8" t="s">
        <v>80</v>
      </c>
      <c r="Q7" s="8"/>
    </row>
    <row r="8" spans="1:19" s="5" customFormat="1" ht="13.8">
      <c r="A8" s="6">
        <v>3</v>
      </c>
      <c r="B8" s="6">
        <v>3</v>
      </c>
      <c r="C8" s="8" t="s">
        <v>8</v>
      </c>
      <c r="D8" s="6" t="s">
        <v>17</v>
      </c>
      <c r="E8" s="15"/>
      <c r="F8" s="8" t="s">
        <v>85</v>
      </c>
      <c r="G8" s="8"/>
      <c r="H8" s="8"/>
      <c r="I8" s="8"/>
      <c r="J8" s="8"/>
      <c r="K8" s="8">
        <v>102284</v>
      </c>
      <c r="L8" s="8">
        <v>102284</v>
      </c>
      <c r="M8" s="8" t="s">
        <v>77</v>
      </c>
      <c r="N8" s="8">
        <v>11468</v>
      </c>
      <c r="O8" s="8">
        <v>1163</v>
      </c>
      <c r="P8" s="8" t="s">
        <v>80</v>
      </c>
      <c r="Q8" s="8"/>
    </row>
    <row r="9" spans="1:19" s="16" customFormat="1" ht="13.8">
      <c r="A9" s="8">
        <v>4</v>
      </c>
      <c r="B9" s="8">
        <v>4</v>
      </c>
      <c r="C9" s="9" t="s">
        <v>8</v>
      </c>
      <c r="D9" s="7" t="s">
        <v>17</v>
      </c>
      <c r="E9" s="15"/>
      <c r="F9" s="8" t="s">
        <v>208</v>
      </c>
      <c r="G9" s="9"/>
      <c r="H9" s="9"/>
      <c r="I9" s="9"/>
      <c r="J9" s="9" t="s">
        <v>21</v>
      </c>
      <c r="K9" s="9"/>
      <c r="L9" s="8"/>
      <c r="M9" s="8"/>
      <c r="N9" s="8"/>
      <c r="O9" s="9">
        <v>970</v>
      </c>
      <c r="P9" s="9" t="s">
        <v>80</v>
      </c>
      <c r="Q9" s="10" t="s">
        <v>231</v>
      </c>
    </row>
    <row r="10" spans="1:19" s="5" customFormat="1" ht="13.8">
      <c r="A10" s="6">
        <v>5</v>
      </c>
      <c r="B10" s="6">
        <v>5</v>
      </c>
      <c r="C10" s="8" t="s">
        <v>8</v>
      </c>
      <c r="D10" s="6" t="s">
        <v>17</v>
      </c>
      <c r="E10" s="15"/>
      <c r="F10" s="8" t="s">
        <v>100</v>
      </c>
      <c r="G10" s="8"/>
      <c r="H10" s="8"/>
      <c r="I10" s="8"/>
      <c r="J10" s="8" t="s">
        <v>23</v>
      </c>
      <c r="K10" s="8"/>
      <c r="L10" s="8"/>
      <c r="M10" s="8"/>
      <c r="N10" s="8"/>
      <c r="O10" s="8">
        <v>742</v>
      </c>
      <c r="P10" s="8" t="s">
        <v>80</v>
      </c>
      <c r="Q10" s="22" t="s">
        <v>231</v>
      </c>
    </row>
    <row r="11" spans="1:19" s="5" customFormat="1" ht="13.8">
      <c r="A11" s="6">
        <v>6</v>
      </c>
      <c r="B11" s="6">
        <v>6</v>
      </c>
      <c r="C11" s="8" t="s">
        <v>8</v>
      </c>
      <c r="D11" s="6" t="s">
        <v>17</v>
      </c>
      <c r="E11" s="15"/>
      <c r="F11" s="9" t="s">
        <v>190</v>
      </c>
      <c r="G11" s="8"/>
      <c r="H11" s="8"/>
      <c r="I11" s="8"/>
      <c r="J11" s="8" t="s">
        <v>230</v>
      </c>
      <c r="K11" s="8"/>
      <c r="L11" s="8">
        <v>1863</v>
      </c>
      <c r="M11" s="8" t="s">
        <v>77</v>
      </c>
      <c r="N11" s="8">
        <v>17559</v>
      </c>
      <c r="O11" s="8">
        <v>10</v>
      </c>
      <c r="P11" s="8" t="s">
        <v>80</v>
      </c>
      <c r="Q11" s="8"/>
      <c r="R11" s="23"/>
    </row>
    <row r="12" spans="1:19" s="16" customFormat="1" ht="27.6">
      <c r="A12" s="8">
        <v>7</v>
      </c>
      <c r="B12" s="8">
        <v>7</v>
      </c>
      <c r="C12" s="9" t="s">
        <v>8</v>
      </c>
      <c r="D12" s="7" t="s">
        <v>17</v>
      </c>
      <c r="E12" s="17"/>
      <c r="F12" s="14" t="s">
        <v>276</v>
      </c>
      <c r="G12" s="9"/>
      <c r="H12" s="9"/>
      <c r="I12" s="9"/>
      <c r="J12" s="9" t="s">
        <v>197</v>
      </c>
      <c r="K12" s="9"/>
      <c r="L12" s="9">
        <v>364</v>
      </c>
      <c r="M12" s="9" t="s">
        <v>202</v>
      </c>
      <c r="N12" s="9">
        <v>2936</v>
      </c>
      <c r="O12" s="9">
        <v>147</v>
      </c>
      <c r="P12" s="9" t="s">
        <v>80</v>
      </c>
      <c r="Q12" s="9"/>
      <c r="R12" s="24"/>
      <c r="S12" s="5"/>
    </row>
    <row r="13" spans="1:19" s="5" customFormat="1" ht="13.8">
      <c r="A13" s="6">
        <v>8</v>
      </c>
      <c r="B13" s="6">
        <v>8</v>
      </c>
      <c r="C13" s="8" t="s">
        <v>8</v>
      </c>
      <c r="D13" s="6" t="s">
        <v>17</v>
      </c>
      <c r="E13" s="15"/>
      <c r="F13" s="9" t="s">
        <v>93</v>
      </c>
      <c r="G13" s="10"/>
      <c r="H13" s="8"/>
      <c r="I13" s="8"/>
      <c r="J13" s="8"/>
      <c r="K13" s="8">
        <v>104356</v>
      </c>
      <c r="L13" s="8">
        <v>104356</v>
      </c>
      <c r="M13" s="8" t="s">
        <v>77</v>
      </c>
      <c r="N13" s="8">
        <v>2971</v>
      </c>
      <c r="O13" s="8">
        <v>150</v>
      </c>
      <c r="P13" s="8" t="s">
        <v>78</v>
      </c>
      <c r="Q13" s="6"/>
    </row>
    <row r="14" spans="1:19" s="5" customFormat="1" ht="13.8">
      <c r="A14" s="6">
        <v>9</v>
      </c>
      <c r="B14" s="6">
        <v>9</v>
      </c>
      <c r="C14" s="8" t="s">
        <v>8</v>
      </c>
      <c r="D14" s="6" t="s">
        <v>17</v>
      </c>
      <c r="E14" s="15"/>
      <c r="F14" s="9" t="s">
        <v>93</v>
      </c>
      <c r="G14" s="8"/>
      <c r="H14" s="8"/>
      <c r="I14" s="8"/>
      <c r="J14" s="8"/>
      <c r="K14" s="8">
        <v>105066</v>
      </c>
      <c r="L14" s="8">
        <v>105066</v>
      </c>
      <c r="M14" s="8" t="s">
        <v>77</v>
      </c>
      <c r="N14" s="8">
        <v>2630</v>
      </c>
      <c r="O14" s="8">
        <v>161</v>
      </c>
      <c r="P14" s="8" t="s">
        <v>80</v>
      </c>
      <c r="Q14" s="8"/>
    </row>
    <row r="15" spans="1:19" s="5" customFormat="1" ht="13.8">
      <c r="A15" s="8">
        <v>10</v>
      </c>
      <c r="B15" s="8">
        <v>10</v>
      </c>
      <c r="C15" s="8" t="s">
        <v>8</v>
      </c>
      <c r="D15" s="6" t="s">
        <v>17</v>
      </c>
      <c r="E15" s="15"/>
      <c r="F15" s="9" t="s">
        <v>112</v>
      </c>
      <c r="G15" s="8"/>
      <c r="H15" s="8"/>
      <c r="I15" s="8"/>
      <c r="J15" s="8"/>
      <c r="K15" s="8">
        <v>105004</v>
      </c>
      <c r="L15" s="8">
        <v>105004</v>
      </c>
      <c r="M15" s="8" t="s">
        <v>100</v>
      </c>
      <c r="N15" s="8">
        <v>2611</v>
      </c>
      <c r="O15" s="8">
        <v>251</v>
      </c>
      <c r="P15" s="8" t="s">
        <v>80</v>
      </c>
      <c r="Q15" s="8"/>
    </row>
    <row r="16" spans="1:19" s="5" customFormat="1" ht="13.8">
      <c r="A16" s="6">
        <v>11</v>
      </c>
      <c r="B16" s="6">
        <v>11</v>
      </c>
      <c r="C16" s="8" t="s">
        <v>8</v>
      </c>
      <c r="D16" s="6" t="s">
        <v>17</v>
      </c>
      <c r="E16" s="15"/>
      <c r="F16" s="9" t="s">
        <v>112</v>
      </c>
      <c r="G16" s="8"/>
      <c r="H16" s="8"/>
      <c r="I16" s="8"/>
      <c r="J16" s="8"/>
      <c r="K16" s="8">
        <v>105008</v>
      </c>
      <c r="L16" s="8">
        <v>105008</v>
      </c>
      <c r="M16" s="8" t="s">
        <v>100</v>
      </c>
      <c r="N16" s="8">
        <v>11145</v>
      </c>
      <c r="O16" s="8">
        <v>2082</v>
      </c>
      <c r="P16" s="8" t="s">
        <v>80</v>
      </c>
      <c r="Q16" s="8"/>
    </row>
    <row r="17" spans="1:18" s="5" customFormat="1" ht="13.8">
      <c r="A17" s="6">
        <v>12</v>
      </c>
      <c r="B17" s="6">
        <v>12</v>
      </c>
      <c r="C17" s="8" t="s">
        <v>8</v>
      </c>
      <c r="D17" s="6" t="s">
        <v>17</v>
      </c>
      <c r="E17" s="15"/>
      <c r="F17" s="9" t="s">
        <v>112</v>
      </c>
      <c r="G17" s="8"/>
      <c r="H17" s="8"/>
      <c r="I17" s="8"/>
      <c r="J17" s="8"/>
      <c r="K17" s="8">
        <v>103992</v>
      </c>
      <c r="L17" s="8">
        <v>103992</v>
      </c>
      <c r="M17" s="8" t="s">
        <v>77</v>
      </c>
      <c r="N17" s="8">
        <v>723</v>
      </c>
      <c r="O17" s="8">
        <v>721</v>
      </c>
      <c r="P17" s="8" t="s">
        <v>80</v>
      </c>
      <c r="Q17" s="8"/>
    </row>
    <row r="18" spans="1:18" s="5" customFormat="1" ht="13.8">
      <c r="A18" s="8">
        <v>13</v>
      </c>
      <c r="B18" s="8">
        <v>13</v>
      </c>
      <c r="C18" s="8" t="s">
        <v>8</v>
      </c>
      <c r="D18" s="6" t="s">
        <v>17</v>
      </c>
      <c r="E18" s="15"/>
      <c r="F18" s="9" t="s">
        <v>117</v>
      </c>
      <c r="G18" s="8"/>
      <c r="H18" s="8"/>
      <c r="I18" s="8"/>
      <c r="J18" s="8"/>
      <c r="K18" s="8">
        <v>104268</v>
      </c>
      <c r="L18" s="8">
        <v>104268</v>
      </c>
      <c r="M18" s="8" t="s">
        <v>100</v>
      </c>
      <c r="N18" s="8">
        <v>224</v>
      </c>
      <c r="O18" s="8">
        <v>224</v>
      </c>
      <c r="P18" s="8" t="s">
        <v>80</v>
      </c>
      <c r="Q18" s="8"/>
    </row>
    <row r="19" spans="1:18" s="5" customFormat="1" ht="13.8">
      <c r="A19" s="6">
        <v>14</v>
      </c>
      <c r="B19" s="6">
        <v>14</v>
      </c>
      <c r="C19" s="8" t="s">
        <v>8</v>
      </c>
      <c r="D19" s="6" t="s">
        <v>17</v>
      </c>
      <c r="E19" s="15"/>
      <c r="F19" s="9" t="s">
        <v>118</v>
      </c>
      <c r="G19" s="8"/>
      <c r="H19" s="8"/>
      <c r="I19" s="8"/>
      <c r="J19" s="8"/>
      <c r="K19" s="8">
        <v>104954</v>
      </c>
      <c r="L19" s="8">
        <v>104954</v>
      </c>
      <c r="M19" s="8" t="s">
        <v>100</v>
      </c>
      <c r="N19" s="8">
        <v>151</v>
      </c>
      <c r="O19" s="8">
        <v>151</v>
      </c>
      <c r="P19" s="8" t="s">
        <v>80</v>
      </c>
      <c r="Q19" s="8"/>
    </row>
    <row r="20" spans="1:18" s="5" customFormat="1" ht="13.8">
      <c r="A20" s="6">
        <v>15</v>
      </c>
      <c r="B20" s="6">
        <v>15</v>
      </c>
      <c r="C20" s="8" t="s">
        <v>8</v>
      </c>
      <c r="D20" s="6" t="s">
        <v>17</v>
      </c>
      <c r="E20" s="15"/>
      <c r="F20" s="9" t="s">
        <v>117</v>
      </c>
      <c r="G20" s="8"/>
      <c r="H20" s="8"/>
      <c r="I20" s="8"/>
      <c r="J20" s="8"/>
      <c r="K20" s="8">
        <v>104588</v>
      </c>
      <c r="L20" s="8">
        <v>104588</v>
      </c>
      <c r="M20" s="8" t="s">
        <v>77</v>
      </c>
      <c r="N20" s="8">
        <v>123</v>
      </c>
      <c r="O20" s="8">
        <v>123</v>
      </c>
      <c r="P20" s="8" t="s">
        <v>80</v>
      </c>
      <c r="Q20" s="8"/>
    </row>
    <row r="21" spans="1:18" s="5" customFormat="1" ht="13.8">
      <c r="A21" s="8">
        <v>16</v>
      </c>
      <c r="B21" s="8">
        <v>16</v>
      </c>
      <c r="C21" s="8" t="s">
        <v>8</v>
      </c>
      <c r="D21" s="6" t="s">
        <v>17</v>
      </c>
      <c r="E21" s="15"/>
      <c r="F21" s="9" t="s">
        <v>117</v>
      </c>
      <c r="G21" s="8"/>
      <c r="H21" s="8"/>
      <c r="I21" s="8"/>
      <c r="J21" s="8"/>
      <c r="K21" s="8">
        <v>105072</v>
      </c>
      <c r="L21" s="8">
        <v>105072</v>
      </c>
      <c r="M21" s="8" t="s">
        <v>100</v>
      </c>
      <c r="N21" s="8">
        <v>3102</v>
      </c>
      <c r="O21" s="8">
        <v>158</v>
      </c>
      <c r="P21" s="8" t="s">
        <v>80</v>
      </c>
      <c r="Q21" s="8"/>
    </row>
    <row r="22" spans="1:18" s="5" customFormat="1" ht="13.8">
      <c r="A22" s="6">
        <v>17</v>
      </c>
      <c r="B22" s="6">
        <v>17</v>
      </c>
      <c r="C22" s="8" t="s">
        <v>8</v>
      </c>
      <c r="D22" s="6" t="s">
        <v>17</v>
      </c>
      <c r="E22" s="15"/>
      <c r="F22" s="9" t="s">
        <v>118</v>
      </c>
      <c r="G22" s="8"/>
      <c r="H22" s="8"/>
      <c r="I22" s="8"/>
      <c r="J22" s="8"/>
      <c r="K22" s="8">
        <v>101945</v>
      </c>
      <c r="L22" s="8">
        <v>101945</v>
      </c>
      <c r="M22" s="8" t="s">
        <v>103</v>
      </c>
      <c r="N22" s="8">
        <v>13</v>
      </c>
      <c r="O22" s="8">
        <v>4</v>
      </c>
      <c r="P22" s="8" t="s">
        <v>80</v>
      </c>
      <c r="Q22" s="8"/>
    </row>
    <row r="23" spans="1:18" s="5" customFormat="1" ht="13.8">
      <c r="A23" s="6">
        <v>18</v>
      </c>
      <c r="B23" s="6">
        <v>18</v>
      </c>
      <c r="C23" s="8" t="s">
        <v>8</v>
      </c>
      <c r="D23" s="6" t="s">
        <v>17</v>
      </c>
      <c r="E23" s="15"/>
      <c r="F23" s="9" t="s">
        <v>85</v>
      </c>
      <c r="G23" s="8"/>
      <c r="H23" s="8"/>
      <c r="I23" s="8"/>
      <c r="J23" s="8"/>
      <c r="K23" s="8">
        <v>102135</v>
      </c>
      <c r="L23" s="8">
        <v>102135</v>
      </c>
      <c r="M23" s="8" t="s">
        <v>100</v>
      </c>
      <c r="N23" s="8">
        <v>118</v>
      </c>
      <c r="O23" s="8">
        <v>118</v>
      </c>
      <c r="P23" s="8" t="s">
        <v>80</v>
      </c>
      <c r="Q23" s="8"/>
    </row>
    <row r="24" spans="1:18" s="5" customFormat="1" ht="13.8">
      <c r="A24" s="8">
        <v>19</v>
      </c>
      <c r="B24" s="8">
        <v>19</v>
      </c>
      <c r="C24" s="8" t="s">
        <v>8</v>
      </c>
      <c r="D24" s="6" t="s">
        <v>17</v>
      </c>
      <c r="E24" s="15"/>
      <c r="F24" s="9" t="s">
        <v>118</v>
      </c>
      <c r="G24" s="8"/>
      <c r="H24" s="8"/>
      <c r="I24" s="8"/>
      <c r="J24" s="8"/>
      <c r="K24" s="8">
        <v>101703</v>
      </c>
      <c r="L24" s="8">
        <v>101703</v>
      </c>
      <c r="M24" s="8" t="s">
        <v>100</v>
      </c>
      <c r="N24" s="8">
        <v>130</v>
      </c>
      <c r="O24" s="8">
        <v>130</v>
      </c>
      <c r="P24" s="8" t="s">
        <v>80</v>
      </c>
      <c r="Q24" s="8"/>
    </row>
    <row r="25" spans="1:18" s="5" customFormat="1" ht="13.8">
      <c r="A25" s="6">
        <v>20</v>
      </c>
      <c r="B25" s="6">
        <v>20</v>
      </c>
      <c r="C25" s="8" t="s">
        <v>8</v>
      </c>
      <c r="D25" s="6" t="s">
        <v>17</v>
      </c>
      <c r="E25" s="15"/>
      <c r="F25" s="9" t="s">
        <v>118</v>
      </c>
      <c r="G25" s="8"/>
      <c r="H25" s="8"/>
      <c r="I25" s="8"/>
      <c r="J25" s="8"/>
      <c r="K25" s="8">
        <v>102116</v>
      </c>
      <c r="L25" s="8">
        <v>102116</v>
      </c>
      <c r="M25" s="8" t="s">
        <v>100</v>
      </c>
      <c r="N25" s="8">
        <v>331</v>
      </c>
      <c r="O25" s="8">
        <v>331</v>
      </c>
      <c r="P25" s="8" t="s">
        <v>80</v>
      </c>
      <c r="Q25" s="8"/>
    </row>
    <row r="26" spans="1:18" s="5" customFormat="1" ht="13.8">
      <c r="A26" s="6">
        <v>21</v>
      </c>
      <c r="B26" s="6">
        <v>21</v>
      </c>
      <c r="C26" s="8" t="s">
        <v>8</v>
      </c>
      <c r="D26" s="6" t="s">
        <v>17</v>
      </c>
      <c r="E26" s="15"/>
      <c r="F26" s="9" t="s">
        <v>118</v>
      </c>
      <c r="G26" s="8"/>
      <c r="H26" s="8"/>
      <c r="I26" s="8"/>
      <c r="J26" s="8"/>
      <c r="K26" s="8">
        <v>103095</v>
      </c>
      <c r="L26" s="8">
        <v>103095</v>
      </c>
      <c r="M26" s="8" t="s">
        <v>77</v>
      </c>
      <c r="N26" s="8">
        <v>145</v>
      </c>
      <c r="O26" s="8">
        <v>145</v>
      </c>
      <c r="P26" s="8" t="s">
        <v>80</v>
      </c>
      <c r="Q26" s="8"/>
    </row>
    <row r="27" spans="1:18" s="19" customFormat="1" ht="13.8">
      <c r="A27" s="8">
        <v>22</v>
      </c>
      <c r="B27" s="8">
        <v>22</v>
      </c>
      <c r="C27" s="8" t="s">
        <v>8</v>
      </c>
      <c r="D27" s="6" t="s">
        <v>17</v>
      </c>
      <c r="E27" s="21"/>
      <c r="F27" s="9" t="s">
        <v>255</v>
      </c>
      <c r="G27" s="8"/>
      <c r="H27" s="8"/>
      <c r="I27" s="8"/>
      <c r="J27" s="8" t="s">
        <v>254</v>
      </c>
      <c r="K27" s="8"/>
      <c r="L27" s="8">
        <v>1962</v>
      </c>
      <c r="M27" s="19" t="s">
        <v>88</v>
      </c>
      <c r="N27" s="8">
        <v>102492</v>
      </c>
      <c r="O27" s="8">
        <v>6</v>
      </c>
      <c r="P27" s="8" t="s">
        <v>80</v>
      </c>
      <c r="Q27" s="8"/>
      <c r="R27" s="25"/>
    </row>
    <row r="28" spans="1:18" s="5" customFormat="1" ht="27.6">
      <c r="A28" s="6">
        <v>23</v>
      </c>
      <c r="B28" s="6">
        <v>23</v>
      </c>
      <c r="C28" s="8" t="s">
        <v>8</v>
      </c>
      <c r="D28" s="6" t="s">
        <v>17</v>
      </c>
      <c r="E28" s="15"/>
      <c r="F28" s="14" t="s">
        <v>276</v>
      </c>
      <c r="G28" s="8"/>
      <c r="H28" s="8"/>
      <c r="I28" s="8"/>
      <c r="J28" s="8">
        <v>748</v>
      </c>
      <c r="K28" s="8"/>
      <c r="L28" s="8">
        <v>1790</v>
      </c>
      <c r="M28" s="8" t="s">
        <v>77</v>
      </c>
      <c r="N28" s="8">
        <v>198</v>
      </c>
      <c r="O28" s="8">
        <v>52</v>
      </c>
      <c r="P28" s="8" t="s">
        <v>80</v>
      </c>
      <c r="Q28" s="8"/>
      <c r="R28" s="23"/>
    </row>
    <row r="29" spans="1:18" s="5" customFormat="1" ht="27.6">
      <c r="A29" s="6">
        <v>24</v>
      </c>
      <c r="B29" s="6">
        <v>24</v>
      </c>
      <c r="C29" s="8" t="s">
        <v>8</v>
      </c>
      <c r="D29" s="6" t="s">
        <v>17</v>
      </c>
      <c r="E29" s="15"/>
      <c r="F29" s="9" t="s">
        <v>213</v>
      </c>
      <c r="G29" s="8"/>
      <c r="H29" s="8"/>
      <c r="I29" s="8"/>
      <c r="J29" s="8">
        <v>1710</v>
      </c>
      <c r="K29" s="8"/>
      <c r="L29" s="8"/>
      <c r="M29" s="10" t="s">
        <v>234</v>
      </c>
      <c r="N29" s="8"/>
      <c r="O29" s="8">
        <v>913</v>
      </c>
      <c r="P29" s="8" t="s">
        <v>80</v>
      </c>
      <c r="Q29" s="10" t="s">
        <v>231</v>
      </c>
    </row>
    <row r="30" spans="1:18" s="5" customFormat="1" ht="13.8">
      <c r="A30" s="8">
        <v>25</v>
      </c>
      <c r="B30" s="8">
        <v>25</v>
      </c>
      <c r="C30" s="8" t="s">
        <v>8</v>
      </c>
      <c r="D30" s="6" t="s">
        <v>17</v>
      </c>
      <c r="E30" s="15"/>
      <c r="F30" s="9" t="s">
        <v>100</v>
      </c>
      <c r="G30" s="8"/>
      <c r="H30" s="8"/>
      <c r="I30" s="8"/>
      <c r="J30" s="8" t="s">
        <v>214</v>
      </c>
      <c r="K30" s="8"/>
      <c r="L30" s="8"/>
      <c r="M30" s="8" t="s">
        <v>100</v>
      </c>
      <c r="N30" s="8">
        <v>5040</v>
      </c>
      <c r="O30" s="8">
        <v>853</v>
      </c>
      <c r="P30" s="8" t="s">
        <v>80</v>
      </c>
      <c r="Q30" s="10"/>
    </row>
    <row r="31" spans="1:18" s="5" customFormat="1" ht="13.8">
      <c r="A31" s="6">
        <v>26</v>
      </c>
      <c r="B31" s="6">
        <v>26</v>
      </c>
      <c r="C31" s="8" t="s">
        <v>8</v>
      </c>
      <c r="D31" s="6" t="s">
        <v>17</v>
      </c>
      <c r="E31" s="15"/>
      <c r="F31" s="9" t="s">
        <v>79</v>
      </c>
      <c r="G31" s="8"/>
      <c r="H31" s="8"/>
      <c r="I31" s="8"/>
      <c r="J31" s="8"/>
      <c r="K31" s="8">
        <v>104580</v>
      </c>
      <c r="L31" s="8">
        <v>104580</v>
      </c>
      <c r="M31" s="8" t="s">
        <v>100</v>
      </c>
      <c r="N31" s="8">
        <v>1758</v>
      </c>
      <c r="O31" s="8">
        <v>177</v>
      </c>
      <c r="P31" s="8" t="s">
        <v>80</v>
      </c>
      <c r="Q31" s="8"/>
    </row>
    <row r="32" spans="1:18" s="5" customFormat="1" ht="13.8">
      <c r="A32" s="6">
        <v>27</v>
      </c>
      <c r="B32" s="6">
        <v>27</v>
      </c>
      <c r="C32" s="8" t="s">
        <v>8</v>
      </c>
      <c r="D32" s="6" t="s">
        <v>17</v>
      </c>
      <c r="E32" s="15"/>
      <c r="F32" s="9" t="s">
        <v>85</v>
      </c>
      <c r="G32" s="8"/>
      <c r="H32" s="8"/>
      <c r="I32" s="8"/>
      <c r="J32" s="8"/>
      <c r="K32" s="8">
        <v>104521</v>
      </c>
      <c r="L32" s="8">
        <v>104521</v>
      </c>
      <c r="M32" s="8" t="s">
        <v>77</v>
      </c>
      <c r="N32" s="8">
        <v>755</v>
      </c>
      <c r="O32" s="8">
        <v>164</v>
      </c>
      <c r="P32" s="8" t="s">
        <v>80</v>
      </c>
      <c r="Q32" s="8"/>
    </row>
    <row r="33" spans="1:17" s="5" customFormat="1" ht="13.8">
      <c r="A33" s="8">
        <v>28</v>
      </c>
      <c r="B33" s="8">
        <v>28</v>
      </c>
      <c r="C33" s="8" t="s">
        <v>8</v>
      </c>
      <c r="D33" s="6" t="s">
        <v>17</v>
      </c>
      <c r="E33" s="15"/>
      <c r="F33" s="9" t="s">
        <v>85</v>
      </c>
      <c r="G33" s="8"/>
      <c r="H33" s="8"/>
      <c r="I33" s="8"/>
      <c r="J33" s="8"/>
      <c r="K33" s="8">
        <v>104532</v>
      </c>
      <c r="L33" s="8">
        <v>104532</v>
      </c>
      <c r="M33" s="8" t="s">
        <v>77</v>
      </c>
      <c r="N33" s="8">
        <v>741</v>
      </c>
      <c r="O33" s="8">
        <v>118</v>
      </c>
      <c r="P33" s="8" t="s">
        <v>80</v>
      </c>
      <c r="Q33" s="8"/>
    </row>
    <row r="34" spans="1:17" s="5" customFormat="1" ht="13.8">
      <c r="A34" s="6">
        <v>29</v>
      </c>
      <c r="B34" s="6">
        <v>29</v>
      </c>
      <c r="C34" s="8" t="s">
        <v>8</v>
      </c>
      <c r="D34" s="6" t="s">
        <v>17</v>
      </c>
      <c r="E34" s="15"/>
      <c r="F34" s="9" t="s">
        <v>85</v>
      </c>
      <c r="G34" s="8"/>
      <c r="H34" s="8"/>
      <c r="I34" s="8"/>
      <c r="J34" s="8"/>
      <c r="K34" s="8">
        <v>105124</v>
      </c>
      <c r="L34" s="8">
        <v>105124</v>
      </c>
      <c r="M34" s="8" t="s">
        <v>100</v>
      </c>
      <c r="N34" s="8">
        <v>15037</v>
      </c>
      <c r="O34" s="8">
        <v>2153</v>
      </c>
      <c r="P34" s="8" t="s">
        <v>80</v>
      </c>
      <c r="Q34" s="8"/>
    </row>
    <row r="35" spans="1:17" s="5" customFormat="1" ht="13.8">
      <c r="A35" s="6">
        <v>30</v>
      </c>
      <c r="B35" s="6">
        <v>30</v>
      </c>
      <c r="C35" s="8" t="s">
        <v>8</v>
      </c>
      <c r="D35" s="6" t="s">
        <v>17</v>
      </c>
      <c r="E35" s="15"/>
      <c r="F35" s="9" t="s">
        <v>191</v>
      </c>
      <c r="G35" s="8"/>
      <c r="H35" s="8"/>
      <c r="I35" s="8"/>
      <c r="J35" s="8" t="s">
        <v>34</v>
      </c>
      <c r="K35" s="13"/>
      <c r="L35" s="8">
        <v>1961</v>
      </c>
      <c r="M35" s="8" t="s">
        <v>88</v>
      </c>
      <c r="N35" s="8">
        <v>4252</v>
      </c>
      <c r="O35" s="8">
        <v>33</v>
      </c>
      <c r="P35" s="8" t="s">
        <v>80</v>
      </c>
      <c r="Q35" s="8"/>
    </row>
    <row r="36" spans="1:17" s="5" customFormat="1" ht="13.8">
      <c r="A36" s="8">
        <v>31</v>
      </c>
      <c r="B36" s="8">
        <v>31</v>
      </c>
      <c r="C36" s="8" t="s">
        <v>8</v>
      </c>
      <c r="D36" s="6" t="s">
        <v>17</v>
      </c>
      <c r="E36" s="15"/>
      <c r="F36" s="9" t="s">
        <v>118</v>
      </c>
      <c r="G36" s="8"/>
      <c r="H36" s="8"/>
      <c r="I36" s="8"/>
      <c r="J36" s="8"/>
      <c r="K36" s="8">
        <v>102880</v>
      </c>
      <c r="L36" s="8">
        <v>102880</v>
      </c>
      <c r="M36" s="8" t="s">
        <v>138</v>
      </c>
      <c r="N36" s="8">
        <v>5394</v>
      </c>
      <c r="O36" s="8">
        <v>355</v>
      </c>
      <c r="P36" s="8" t="s">
        <v>80</v>
      </c>
      <c r="Q36" s="8"/>
    </row>
    <row r="37" spans="1:17" s="5" customFormat="1" ht="13.8">
      <c r="A37" s="6">
        <v>32</v>
      </c>
      <c r="B37" s="6">
        <v>32</v>
      </c>
      <c r="C37" s="8" t="s">
        <v>8</v>
      </c>
      <c r="D37" s="6" t="s">
        <v>17</v>
      </c>
      <c r="E37" s="15"/>
      <c r="F37" s="9" t="s">
        <v>118</v>
      </c>
      <c r="G37" s="8"/>
      <c r="H37" s="8"/>
      <c r="I37" s="8"/>
      <c r="J37" s="8"/>
      <c r="K37" s="8">
        <v>102850</v>
      </c>
      <c r="L37" s="8">
        <v>102850</v>
      </c>
      <c r="M37" s="8" t="s">
        <v>139</v>
      </c>
      <c r="N37" s="8">
        <v>6340</v>
      </c>
      <c r="O37" s="8">
        <v>695</v>
      </c>
      <c r="P37" s="8" t="s">
        <v>80</v>
      </c>
      <c r="Q37" s="8"/>
    </row>
    <row r="38" spans="1:17" s="5" customFormat="1" ht="13.8">
      <c r="A38" s="6">
        <v>33</v>
      </c>
      <c r="B38" s="6">
        <v>33</v>
      </c>
      <c r="C38" s="8" t="s">
        <v>8</v>
      </c>
      <c r="D38" s="6" t="s">
        <v>17</v>
      </c>
      <c r="E38" s="15"/>
      <c r="F38" s="9" t="s">
        <v>118</v>
      </c>
      <c r="G38" s="8"/>
      <c r="H38" s="8"/>
      <c r="I38" s="8"/>
      <c r="J38" s="8"/>
      <c r="K38" s="8">
        <v>102849</v>
      </c>
      <c r="L38" s="8">
        <v>102849</v>
      </c>
      <c r="M38" s="8" t="s">
        <v>139</v>
      </c>
      <c r="N38" s="8">
        <v>5197</v>
      </c>
      <c r="O38" s="8">
        <v>459</v>
      </c>
      <c r="P38" s="8" t="s">
        <v>80</v>
      </c>
      <c r="Q38" s="8"/>
    </row>
    <row r="39" spans="1:17" s="5" customFormat="1" ht="13.8">
      <c r="A39" s="8">
        <v>34</v>
      </c>
      <c r="B39" s="8">
        <v>34</v>
      </c>
      <c r="C39" s="8" t="s">
        <v>8</v>
      </c>
      <c r="D39" s="6" t="s">
        <v>17</v>
      </c>
      <c r="E39" s="15"/>
      <c r="F39" s="9" t="s">
        <v>118</v>
      </c>
      <c r="G39" s="8"/>
      <c r="H39" s="8"/>
      <c r="I39" s="8"/>
      <c r="J39" s="8"/>
      <c r="K39" s="8">
        <v>102860</v>
      </c>
      <c r="L39" s="8">
        <v>102860</v>
      </c>
      <c r="M39" s="8" t="s">
        <v>139</v>
      </c>
      <c r="N39" s="8">
        <v>9863</v>
      </c>
      <c r="O39" s="8">
        <v>1058</v>
      </c>
      <c r="P39" s="8" t="s">
        <v>80</v>
      </c>
      <c r="Q39" s="8"/>
    </row>
    <row r="40" spans="1:17" s="5" customFormat="1" ht="13.8">
      <c r="A40" s="6">
        <v>35</v>
      </c>
      <c r="B40" s="6">
        <v>35</v>
      </c>
      <c r="C40" s="8" t="s">
        <v>8</v>
      </c>
      <c r="D40" s="6" t="s">
        <v>17</v>
      </c>
      <c r="E40" s="15"/>
      <c r="F40" s="9" t="s">
        <v>118</v>
      </c>
      <c r="G40" s="8"/>
      <c r="H40" s="8"/>
      <c r="I40" s="8"/>
      <c r="J40" s="8"/>
      <c r="K40" s="8">
        <v>105064</v>
      </c>
      <c r="L40" s="8">
        <v>105064</v>
      </c>
      <c r="M40" s="8" t="s">
        <v>139</v>
      </c>
      <c r="N40" s="8">
        <v>6240</v>
      </c>
      <c r="O40" s="8">
        <v>672</v>
      </c>
      <c r="P40" s="8" t="s">
        <v>80</v>
      </c>
      <c r="Q40" s="8"/>
    </row>
    <row r="41" spans="1:17" s="5" customFormat="1" ht="13.8">
      <c r="A41" s="6">
        <v>36</v>
      </c>
      <c r="B41" s="6">
        <v>36</v>
      </c>
      <c r="C41" s="8" t="s">
        <v>8</v>
      </c>
      <c r="D41" s="6" t="s">
        <v>17</v>
      </c>
      <c r="E41" s="15"/>
      <c r="F41" s="9" t="s">
        <v>181</v>
      </c>
      <c r="G41" s="8"/>
      <c r="H41" s="8"/>
      <c r="I41" s="8"/>
      <c r="J41" s="8" t="s">
        <v>42</v>
      </c>
      <c r="K41" s="8"/>
      <c r="L41" s="8">
        <v>3713</v>
      </c>
      <c r="M41" s="8" t="s">
        <v>77</v>
      </c>
      <c r="N41" s="8">
        <v>6632</v>
      </c>
      <c r="O41" s="8">
        <v>384</v>
      </c>
      <c r="P41" s="8" t="s">
        <v>80</v>
      </c>
      <c r="Q41" s="8"/>
    </row>
    <row r="42" spans="1:17" s="5" customFormat="1" ht="13.8">
      <c r="A42" s="8">
        <v>37</v>
      </c>
      <c r="B42" s="8">
        <v>37</v>
      </c>
      <c r="C42" s="8" t="s">
        <v>8</v>
      </c>
      <c r="D42" s="6" t="s">
        <v>17</v>
      </c>
      <c r="E42" s="15"/>
      <c r="F42" s="9" t="s">
        <v>182</v>
      </c>
      <c r="G42" s="8"/>
      <c r="H42" s="8"/>
      <c r="I42" s="8"/>
      <c r="J42" s="8" t="s">
        <v>43</v>
      </c>
      <c r="K42" s="8"/>
      <c r="L42" s="8">
        <v>302</v>
      </c>
      <c r="M42" s="8" t="s">
        <v>77</v>
      </c>
      <c r="N42" s="8">
        <v>7622</v>
      </c>
      <c r="O42" s="8">
        <v>17</v>
      </c>
      <c r="P42" s="8" t="s">
        <v>80</v>
      </c>
      <c r="Q42" s="8"/>
    </row>
    <row r="43" spans="1:17" s="5" customFormat="1" ht="13.8">
      <c r="A43" s="6">
        <v>38</v>
      </c>
      <c r="B43" s="6">
        <v>38</v>
      </c>
      <c r="C43" s="8" t="s">
        <v>8</v>
      </c>
      <c r="D43" s="6" t="s">
        <v>17</v>
      </c>
      <c r="E43" s="15"/>
      <c r="F43" s="9" t="s">
        <v>118</v>
      </c>
      <c r="G43" s="8"/>
      <c r="H43" s="8"/>
      <c r="I43" s="8"/>
      <c r="J43" s="8"/>
      <c r="K43" s="8">
        <v>104974</v>
      </c>
      <c r="L43" s="8">
        <v>104974</v>
      </c>
      <c r="M43" s="8" t="s">
        <v>100</v>
      </c>
      <c r="N43" s="8">
        <v>1133</v>
      </c>
      <c r="O43" s="8">
        <v>375</v>
      </c>
      <c r="P43" s="8" t="s">
        <v>80</v>
      </c>
      <c r="Q43" s="8"/>
    </row>
    <row r="44" spans="1:17" s="5" customFormat="1" ht="13.8">
      <c r="A44" s="6">
        <v>39</v>
      </c>
      <c r="B44" s="6">
        <v>39</v>
      </c>
      <c r="C44" s="8" t="s">
        <v>8</v>
      </c>
      <c r="D44" s="6" t="s">
        <v>17</v>
      </c>
      <c r="E44" s="15"/>
      <c r="F44" s="9" t="s">
        <v>118</v>
      </c>
      <c r="G44" s="8"/>
      <c r="H44" s="8"/>
      <c r="I44" s="8"/>
      <c r="J44" s="8"/>
      <c r="K44" s="8">
        <v>105069</v>
      </c>
      <c r="L44" s="8">
        <v>105069</v>
      </c>
      <c r="M44" s="8" t="s">
        <v>139</v>
      </c>
      <c r="N44" s="8">
        <v>59729</v>
      </c>
      <c r="O44" s="8">
        <v>661</v>
      </c>
      <c r="P44" s="8" t="s">
        <v>95</v>
      </c>
      <c r="Q44" s="8"/>
    </row>
    <row r="45" spans="1:17" s="5" customFormat="1" ht="13.8">
      <c r="A45" s="8">
        <v>40</v>
      </c>
      <c r="B45" s="8">
        <v>40</v>
      </c>
      <c r="C45" s="8" t="s">
        <v>8</v>
      </c>
      <c r="D45" s="6" t="s">
        <v>17</v>
      </c>
      <c r="E45" s="15"/>
      <c r="F45" s="9" t="s">
        <v>142</v>
      </c>
      <c r="G45" s="8"/>
      <c r="H45" s="8"/>
      <c r="I45" s="8"/>
      <c r="J45" s="8">
        <v>877</v>
      </c>
      <c r="K45" s="8"/>
      <c r="L45" s="8">
        <v>1592</v>
      </c>
      <c r="M45" s="8" t="s">
        <v>77</v>
      </c>
      <c r="N45" s="8">
        <v>40</v>
      </c>
      <c r="O45" s="8">
        <v>357</v>
      </c>
      <c r="P45" s="8" t="s">
        <v>80</v>
      </c>
      <c r="Q45" s="8" t="s">
        <v>143</v>
      </c>
    </row>
    <row r="46" spans="1:17" s="5" customFormat="1" ht="13.8">
      <c r="A46" s="6">
        <v>41</v>
      </c>
      <c r="B46" s="6">
        <v>41</v>
      </c>
      <c r="C46" s="8" t="s">
        <v>8</v>
      </c>
      <c r="D46" s="6" t="s">
        <v>17</v>
      </c>
      <c r="E46" s="15"/>
      <c r="F46" s="9" t="s">
        <v>100</v>
      </c>
      <c r="G46" s="8"/>
      <c r="H46" s="8"/>
      <c r="I46" s="8"/>
      <c r="J46" s="8" t="s">
        <v>54</v>
      </c>
      <c r="K46" s="8"/>
      <c r="L46" s="8"/>
      <c r="M46" s="8" t="s">
        <v>100</v>
      </c>
      <c r="N46" s="8">
        <v>20296</v>
      </c>
      <c r="O46" s="8">
        <v>4234</v>
      </c>
      <c r="P46" s="8" t="s">
        <v>80</v>
      </c>
      <c r="Q46" s="8"/>
    </row>
    <row r="47" spans="1:17" s="5" customFormat="1" ht="13.8">
      <c r="A47" s="6">
        <v>42</v>
      </c>
      <c r="B47" s="6">
        <v>42</v>
      </c>
      <c r="C47" s="8" t="s">
        <v>8</v>
      </c>
      <c r="D47" s="6" t="s">
        <v>17</v>
      </c>
      <c r="E47" s="15"/>
      <c r="F47" s="9" t="s">
        <v>118</v>
      </c>
      <c r="G47" s="8"/>
      <c r="H47" s="8"/>
      <c r="I47" s="8"/>
      <c r="J47" s="8"/>
      <c r="K47" s="8">
        <v>104433</v>
      </c>
      <c r="L47" s="8">
        <v>104433</v>
      </c>
      <c r="M47" s="8" t="s">
        <v>147</v>
      </c>
      <c r="N47" s="8">
        <v>3215</v>
      </c>
      <c r="O47" s="8">
        <v>161</v>
      </c>
      <c r="P47" s="8" t="s">
        <v>80</v>
      </c>
      <c r="Q47" s="8"/>
    </row>
    <row r="48" spans="1:17" s="5" customFormat="1" ht="13.8">
      <c r="A48" s="8">
        <v>43</v>
      </c>
      <c r="B48" s="8">
        <v>43</v>
      </c>
      <c r="C48" s="8" t="s">
        <v>8</v>
      </c>
      <c r="D48" s="6" t="s">
        <v>17</v>
      </c>
      <c r="E48" s="15"/>
      <c r="F48" s="9" t="s">
        <v>118</v>
      </c>
      <c r="G48" s="8"/>
      <c r="H48" s="8"/>
      <c r="I48" s="8"/>
      <c r="J48" s="8"/>
      <c r="K48" s="8">
        <v>104827</v>
      </c>
      <c r="L48" s="8">
        <v>104827</v>
      </c>
      <c r="M48" s="8" t="s">
        <v>103</v>
      </c>
      <c r="N48" s="8">
        <v>9931</v>
      </c>
      <c r="O48" s="8">
        <v>927</v>
      </c>
      <c r="P48" s="8" t="s">
        <v>80</v>
      </c>
      <c r="Q48" s="8"/>
    </row>
    <row r="49" spans="1:18" s="5" customFormat="1" ht="13.8">
      <c r="A49" s="6">
        <v>44</v>
      </c>
      <c r="B49" s="6">
        <v>44</v>
      </c>
      <c r="C49" s="8" t="s">
        <v>8</v>
      </c>
      <c r="D49" s="6" t="s">
        <v>17</v>
      </c>
      <c r="E49" s="15"/>
      <c r="F49" s="9" t="s">
        <v>156</v>
      </c>
      <c r="G49" s="8"/>
      <c r="H49" s="8"/>
      <c r="I49" s="8"/>
      <c r="J49" s="8"/>
      <c r="K49" s="8">
        <v>104998</v>
      </c>
      <c r="L49" s="8">
        <v>104998</v>
      </c>
      <c r="M49" s="8" t="s">
        <v>100</v>
      </c>
      <c r="N49" s="8">
        <v>4287</v>
      </c>
      <c r="O49" s="8">
        <v>2159</v>
      </c>
      <c r="P49" s="8" t="s">
        <v>80</v>
      </c>
      <c r="Q49" s="8"/>
    </row>
    <row r="50" spans="1:18" s="5" customFormat="1" ht="13.8">
      <c r="A50" s="6">
        <v>45</v>
      </c>
      <c r="B50" s="6">
        <v>45</v>
      </c>
      <c r="C50" s="8" t="s">
        <v>8</v>
      </c>
      <c r="D50" s="6" t="s">
        <v>17</v>
      </c>
      <c r="E50" s="15"/>
      <c r="F50" s="9" t="s">
        <v>190</v>
      </c>
      <c r="G50" s="8"/>
      <c r="H50" s="8"/>
      <c r="I50" s="8"/>
      <c r="J50" s="8">
        <v>764</v>
      </c>
      <c r="K50" s="8"/>
      <c r="L50" s="8">
        <v>105450</v>
      </c>
      <c r="M50" s="8" t="s">
        <v>77</v>
      </c>
      <c r="N50" s="8">
        <v>134</v>
      </c>
      <c r="O50" s="8">
        <v>61</v>
      </c>
      <c r="P50" s="8" t="s">
        <v>78</v>
      </c>
      <c r="Q50" s="8"/>
    </row>
    <row r="51" spans="1:18" s="5" customFormat="1" ht="15.75" customHeight="1">
      <c r="A51" s="8">
        <v>46</v>
      </c>
      <c r="B51" s="8">
        <v>46</v>
      </c>
      <c r="C51" s="8" t="s">
        <v>8</v>
      </c>
      <c r="D51" s="6" t="s">
        <v>17</v>
      </c>
      <c r="E51" s="15"/>
      <c r="F51" s="10" t="s">
        <v>191</v>
      </c>
      <c r="G51" s="8"/>
      <c r="H51" s="8"/>
      <c r="I51" s="8"/>
      <c r="J51" s="8" t="s">
        <v>215</v>
      </c>
      <c r="K51" s="8"/>
      <c r="L51" s="8"/>
      <c r="M51" s="8" t="s">
        <v>100</v>
      </c>
      <c r="N51" s="8"/>
      <c r="O51" s="8">
        <v>20</v>
      </c>
      <c r="P51" s="8" t="s">
        <v>78</v>
      </c>
      <c r="Q51" s="10" t="s">
        <v>231</v>
      </c>
    </row>
    <row r="52" spans="1:18" s="5" customFormat="1" ht="27.6">
      <c r="A52" s="6">
        <v>47</v>
      </c>
      <c r="B52" s="6">
        <v>47</v>
      </c>
      <c r="C52" s="8" t="s">
        <v>8</v>
      </c>
      <c r="D52" s="6" t="s">
        <v>57</v>
      </c>
      <c r="E52" s="15"/>
      <c r="F52" s="10" t="s">
        <v>235</v>
      </c>
      <c r="G52" s="8"/>
      <c r="H52" s="8"/>
      <c r="I52" s="8"/>
      <c r="J52" s="10" t="s">
        <v>260</v>
      </c>
      <c r="K52" s="8"/>
      <c r="L52" s="8"/>
      <c r="M52" s="10" t="s">
        <v>234</v>
      </c>
      <c r="N52" s="8">
        <v>9499</v>
      </c>
      <c r="O52" s="8">
        <v>168</v>
      </c>
      <c r="P52" s="8" t="s">
        <v>78</v>
      </c>
      <c r="Q52" s="10" t="s">
        <v>231</v>
      </c>
    </row>
    <row r="53" spans="1:18" s="5" customFormat="1" ht="27.6">
      <c r="A53" s="6">
        <v>48</v>
      </c>
      <c r="B53" s="6">
        <v>48</v>
      </c>
      <c r="C53" s="8" t="s">
        <v>8</v>
      </c>
      <c r="D53" s="6" t="s">
        <v>57</v>
      </c>
      <c r="E53" s="15"/>
      <c r="F53" s="10" t="s">
        <v>213</v>
      </c>
      <c r="G53" s="8"/>
      <c r="H53" s="8"/>
      <c r="I53" s="8"/>
      <c r="J53" s="10" t="s">
        <v>216</v>
      </c>
      <c r="K53" s="8"/>
      <c r="L53" s="8"/>
      <c r="M53" s="10" t="s">
        <v>234</v>
      </c>
      <c r="N53" s="8"/>
      <c r="O53" s="8">
        <v>288</v>
      </c>
      <c r="P53" s="8" t="s">
        <v>80</v>
      </c>
      <c r="Q53" s="10" t="s">
        <v>231</v>
      </c>
    </row>
    <row r="54" spans="1:18" s="5" customFormat="1" thickBot="1">
      <c r="A54" s="8">
        <v>49</v>
      </c>
      <c r="B54" s="8">
        <v>49</v>
      </c>
      <c r="C54" s="8" t="s">
        <v>8</v>
      </c>
      <c r="D54" s="6" t="s">
        <v>57</v>
      </c>
      <c r="E54" s="15"/>
      <c r="F54" s="10" t="s">
        <v>100</v>
      </c>
      <c r="G54" s="8"/>
      <c r="H54" s="8"/>
      <c r="I54" s="8"/>
      <c r="J54" s="10">
        <v>1458</v>
      </c>
      <c r="K54" s="8"/>
      <c r="L54" s="8"/>
      <c r="M54" s="10" t="s">
        <v>100</v>
      </c>
      <c r="N54" s="8"/>
      <c r="O54" s="8">
        <v>400</v>
      </c>
      <c r="P54" s="8" t="s">
        <v>80</v>
      </c>
      <c r="Q54" s="10" t="s">
        <v>231</v>
      </c>
      <c r="R54" s="19"/>
    </row>
    <row r="55" spans="1:18" s="5" customFormat="1" thickBot="1">
      <c r="A55" s="83" t="s">
        <v>207</v>
      </c>
      <c r="B55" s="84"/>
      <c r="C55" s="84"/>
      <c r="D55" s="84"/>
      <c r="E55" s="84"/>
      <c r="F55" s="84"/>
      <c r="G55" s="84"/>
      <c r="H55" s="84"/>
      <c r="I55" s="84"/>
      <c r="J55" s="84"/>
      <c r="K55" s="84"/>
      <c r="L55" s="84"/>
      <c r="M55" s="85"/>
      <c r="N55" s="11" t="s">
        <v>12</v>
      </c>
      <c r="O55" s="18">
        <f>SUM(O6:O54)</f>
        <v>30494</v>
      </c>
      <c r="P55" s="12" t="s">
        <v>12</v>
      </c>
      <c r="Q55" s="8" t="s">
        <v>12</v>
      </c>
    </row>
  </sheetData>
  <mergeCells count="4">
    <mergeCell ref="A4:Q5"/>
    <mergeCell ref="A55:M55"/>
    <mergeCell ref="A1:S1"/>
    <mergeCell ref="A2:S2"/>
  </mergeCells>
  <pageMargins left="0.7" right="0.7" top="0.75" bottom="0.75" header="0.3" footer="0.3"/>
  <pageSetup paperSize="8"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Alesd</vt:lpstr>
      <vt:lpstr>Stat_Alesd</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Alee .</dc:creator>
  <cp:lastModifiedBy>Andreea</cp:lastModifiedBy>
  <cp:lastPrinted>2022-02-07T16:31:15Z</cp:lastPrinted>
  <dcterms:created xsi:type="dcterms:W3CDTF">2018-10-25T10:27:38Z</dcterms:created>
  <dcterms:modified xsi:type="dcterms:W3CDTF">2022-02-17T08:13:16Z</dcterms:modified>
</cp:coreProperties>
</file>