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7256" windowHeight="5196"/>
  </bookViews>
  <sheets>
    <sheet name="Sheet1" sheetId="1" r:id="rId1"/>
  </sheets>
  <definedNames>
    <definedName name="_xlnm._FilterDatabase" localSheetId="0" hidden="1">Sheet1!$A$3:$P$3</definedName>
    <definedName name="_xlnm.Print_Titles" localSheetId="0">Sheet1!$3:$4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67" i="1" l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5" i="1" l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O189" i="1" l="1"/>
  <c r="N189" i="1"/>
  <c r="M189" i="1"/>
  <c r="L189" i="1"/>
  <c r="K189" i="1"/>
  <c r="P189" i="1" l="1"/>
</calcChain>
</file>

<file path=xl/sharedStrings.xml><?xml version="1.0" encoding="utf-8"?>
<sst xmlns="http://schemas.openxmlformats.org/spreadsheetml/2006/main" count="1509" uniqueCount="565">
  <si>
    <t>NR. CRT.</t>
  </si>
  <si>
    <t>JUDEȚ</t>
  </si>
  <si>
    <t>UAT</t>
  </si>
  <si>
    <t>SUPRAFAȚA TOTALĂ DIN ACTE A TERENULUI
(mp)</t>
  </si>
  <si>
    <t>POZIȚIA FAȚĂ DE LOCALITATE</t>
  </si>
  <si>
    <t>CATEGORIA DE FOLOSINȚĂ A TERENULUI</t>
  </si>
  <si>
    <t xml:space="preserve">NR.CAD/NR.CF </t>
  </si>
  <si>
    <t>SUPRAFAȚA TERENULUI  EXPROPRIAT
(mp)</t>
  </si>
  <si>
    <t>VALOAREA DESPĂGUBIRII TERENULUI, CONFORM LEGII NR.255/2010
(lei)</t>
  </si>
  <si>
    <t>CONSTRUCȚII DE EXPROPRIAT
(Suprafaţa desfăşurată)
(mp)</t>
  </si>
  <si>
    <t>CONSTRUCȚII DE EXPROPRIAT
(Lungime)
(ml)</t>
  </si>
  <si>
    <t>VALOAREA DESPĂGUBIRII CONSTRUCȚIEI, CONFORM LEGII NR.255/2010
(lei)</t>
  </si>
  <si>
    <t>VALOAREA DESPĂGUBIRII TOTALE CONFORM LEGII NR.255/2010
(lei)</t>
  </si>
  <si>
    <t>TARLA/ PARCELA</t>
  </si>
  <si>
    <t>TOTAL</t>
  </si>
  <si>
    <t>*) Pentru toate poziţiile în care se regăseşte menţiunea PROPRIETAR NEIDENTIFICAT*, astfel cum reiese din evidenţele unităţilor administrativ-teritoriale, numele proprietarilor/deţinătorilor vor fi identificate ulterior, în vederea completării documentaţiilor necesare, conform reglementărilor</t>
  </si>
  <si>
    <t>     în condiţiile legii.</t>
  </si>
  <si>
    <t>    **) Deţinător până la soluţionarea cererilor, conform legislaţiei în vigoare.</t>
  </si>
  <si>
    <t> respectiv: lăcaşuri de cult, monumente, ansambluri şi situri istorice, alte aşezăminte de valoare naţională deosebită ori localităţi urbane sau rurale în întregime.</t>
  </si>
  <si>
    <t>    NOTĂ:</t>
  </si>
  <si>
    <t>    Alte date de identificare ale proprietarilor/deţinătorilor, precum şi orice informaţii necesare în vederea punerii în aplicare a măsurilor de expropriere în condiţiile legii vor fi identificate ulterior, în vederea completării documentaţiilor necesare, conform reglementărilor în vigoare.</t>
  </si>
  <si>
    <t>LEGENDĂ categorii de folosinţă terenuri:</t>
  </si>
  <si>
    <t>A – arabil;</t>
  </si>
  <si>
    <t>CC – curţi şi construcţii;</t>
  </si>
  <si>
    <t>F – fâneţe;</t>
  </si>
  <si>
    <t>N – neproductiv;</t>
  </si>
  <si>
    <t>P – păşuni;</t>
  </si>
  <si>
    <t>PROPRIETAR NEIDENTIFICAT</t>
  </si>
  <si>
    <t>EXTRAVILAN</t>
  </si>
  <si>
    <t>A</t>
  </si>
  <si>
    <t>PD</t>
  </si>
  <si>
    <t>-/-</t>
  </si>
  <si>
    <t>HUNEDOARA</t>
  </si>
  <si>
    <t>ZAM</t>
  </si>
  <si>
    <t>HODOR M. AUREL</t>
  </si>
  <si>
    <t xml:space="preserve">FRENŢ  D.  SABIN  </t>
  </si>
  <si>
    <t xml:space="preserve">CAPĂLNĂŞAN  A  ANA  </t>
  </si>
  <si>
    <t xml:space="preserve">MARIN  E  GHEORGHE  </t>
  </si>
  <si>
    <t xml:space="preserve">MANGA  M.  MARTA  </t>
  </si>
  <si>
    <t>COMUNA ZAM- DOM. PRIVAT</t>
  </si>
  <si>
    <t>SUBA FELICIA, IANC FLORICA</t>
  </si>
  <si>
    <t>SUBA PETRU</t>
  </si>
  <si>
    <t>CRISAN FLORICA</t>
  </si>
  <si>
    <t>MOLDOVAN CORNEL</t>
  </si>
  <si>
    <t>POPESCU MARIA</t>
  </si>
  <si>
    <t>SCHIOAPA DORIN</t>
  </si>
  <si>
    <t>MADOSA FLORICA</t>
  </si>
  <si>
    <t>CRISAN IOAN</t>
  </si>
  <si>
    <t>COJAN VIOARA</t>
  </si>
  <si>
    <t>DRAGOS CONSTANTIN</t>
  </si>
  <si>
    <t>TISALITA DUMITRU, TISALITA DANIELA MIRELA</t>
  </si>
  <si>
    <t>OPREA FLORIN, BEDREAG VICTOR, BALET LIVIA</t>
  </si>
  <si>
    <t>DUMBRAVICIAN LIVIAN</t>
  </si>
  <si>
    <t>MIHU MARIA</t>
  </si>
  <si>
    <t>30/204/46</t>
  </si>
  <si>
    <t>30/204/47</t>
  </si>
  <si>
    <t>30/204/48</t>
  </si>
  <si>
    <t>30/204/49</t>
  </si>
  <si>
    <t xml:space="preserve">1/215/4 </t>
  </si>
  <si>
    <t>30/-</t>
  </si>
  <si>
    <t>66/2009</t>
  </si>
  <si>
    <t>66/2016</t>
  </si>
  <si>
    <t>66/1962</t>
  </si>
  <si>
    <t>66/2014</t>
  </si>
  <si>
    <t>66/2019</t>
  </si>
  <si>
    <t>66/2021</t>
  </si>
  <si>
    <t>183/3344/11</t>
  </si>
  <si>
    <t>183/3340/10</t>
  </si>
  <si>
    <t>183/3344/9</t>
  </si>
  <si>
    <t>183/3344/8</t>
  </si>
  <si>
    <t>183/3344/7</t>
  </si>
  <si>
    <t>183/3344/6</t>
  </si>
  <si>
    <t>183/3340/5</t>
  </si>
  <si>
    <t>183/3344/4</t>
  </si>
  <si>
    <t>183/3344/3</t>
  </si>
  <si>
    <t>183/3344/2</t>
  </si>
  <si>
    <t>183/3344/1</t>
  </si>
  <si>
    <t>183/3339/16</t>
  </si>
  <si>
    <t>183/3339/15</t>
  </si>
  <si>
    <t>183/3339/14</t>
  </si>
  <si>
    <t>183/3339/13</t>
  </si>
  <si>
    <t>183/3339/12</t>
  </si>
  <si>
    <t>F</t>
  </si>
  <si>
    <t>P</t>
  </si>
  <si>
    <t>218/-</t>
  </si>
  <si>
    <t>302374/302374</t>
  </si>
  <si>
    <t>302373/302373</t>
  </si>
  <si>
    <t>302372/302372</t>
  </si>
  <si>
    <t>302371/302371</t>
  </si>
  <si>
    <t>302370/302370</t>
  </si>
  <si>
    <t>302369/302369</t>
  </si>
  <si>
    <t>302368/302368</t>
  </si>
  <si>
    <t>302367/302367</t>
  </si>
  <si>
    <t>302366/302366</t>
  </si>
  <si>
    <t>302365/302365</t>
  </si>
  <si>
    <t>302364/302364</t>
  </si>
  <si>
    <t>302361/302361</t>
  </si>
  <si>
    <t>302360/302360</t>
  </si>
  <si>
    <t>302359/302359</t>
  </si>
  <si>
    <t>302358/302358</t>
  </si>
  <si>
    <t>302357/302357</t>
  </si>
  <si>
    <t>BURJUC</t>
  </si>
  <si>
    <t>MARIS A IOSIF, BOSTINA A ELENA</t>
  </si>
  <si>
    <t>POPA A OLIVIA</t>
  </si>
  <si>
    <t>BASTEAN T GEORGE</t>
  </si>
  <si>
    <t>FURDUI G GHEORGHE</t>
  </si>
  <si>
    <t>MUNTEAN D IOSIF, MUNTEAN D GHEORGHE</t>
  </si>
  <si>
    <t>VLAD V OCTAVEAN</t>
  </si>
  <si>
    <t>SUCIU V GEORGE</t>
  </si>
  <si>
    <t>PUP ELISEI</t>
  </si>
  <si>
    <t>VLAD A ANA</t>
  </si>
  <si>
    <t>HATEGAN I MARIA</t>
  </si>
  <si>
    <t>MANGA P ANA</t>
  </si>
  <si>
    <t>MANGA I ANA</t>
  </si>
  <si>
    <t>MUNTEAN G IOSIF</t>
  </si>
  <si>
    <t>HATEGAN I  MARIA</t>
  </si>
  <si>
    <t>ORSA BRINDUSA, ORSA ALEXANDRU</t>
  </si>
  <si>
    <t>FURDUI V SOFIA</t>
  </si>
  <si>
    <t>FURDUI I DRAGALINA</t>
  </si>
  <si>
    <t>BRINDA V FLOARE</t>
  </si>
  <si>
    <t>MIRZA A FLOAREA</t>
  </si>
  <si>
    <t>FURDUI I ANA</t>
  </si>
  <si>
    <t>MARIS I ALEXANDRU</t>
  </si>
  <si>
    <t>PETRASCA G SOFIA</t>
  </si>
  <si>
    <t>ORSA A GHEORGHE, ORSA A FLOARE</t>
  </si>
  <si>
    <t>FURDUI P FLOARE</t>
  </si>
  <si>
    <t>FURDUI A ALEXANDRU</t>
  </si>
  <si>
    <t>ANDRICA A TRAIAN</t>
  </si>
  <si>
    <t>POGAN G OLIVIA</t>
  </si>
  <si>
    <t>PETRASCA G ALEXANDRU</t>
  </si>
  <si>
    <t>ORŞA ZOIŢA, ORSA GHEORGHE DORU</t>
  </si>
  <si>
    <t>FURDUI MARINEL - DANIEL</t>
  </si>
  <si>
    <t xml:space="preserve">POGAN  G  OLIVIA  </t>
  </si>
  <si>
    <t xml:space="preserve">ORSA  I  ELENA  </t>
  </si>
  <si>
    <t xml:space="preserve">ORŞA  I  FLOARE  </t>
  </si>
  <si>
    <t>BOTA CORNELIA-ANA-MARIA</t>
  </si>
  <si>
    <t>ORSA I FLOARE</t>
  </si>
  <si>
    <t>ORSA I CORNELIA</t>
  </si>
  <si>
    <t>LUNCAN G IOSIF</t>
  </si>
  <si>
    <t>MUNTEAN I MARIA</t>
  </si>
  <si>
    <t>MARIS G ALEXANDRU</t>
  </si>
  <si>
    <t>NEDELCOVICIU A GHEORGHE</t>
  </si>
  <si>
    <t>BIRAESC T FLOARE</t>
  </si>
  <si>
    <t>RUSU N RUJITA</t>
  </si>
  <si>
    <t>BELUS I GHEORGHE</t>
  </si>
  <si>
    <t>FURDUI G ALEXANDRU</t>
  </si>
  <si>
    <t>ORSA I IONEL</t>
  </si>
  <si>
    <t>MARIS P IOSIF</t>
  </si>
  <si>
    <t>FURDUI G AURORA</t>
  </si>
  <si>
    <t>FURDUI G IONEL, FURDUI G IOSIF</t>
  </si>
  <si>
    <t>ORŞA ELIZA</t>
  </si>
  <si>
    <t>MARIS CRISTIAN, MARIS CRISTINA</t>
  </si>
  <si>
    <t>NISTOR A ANA</t>
  </si>
  <si>
    <t>FURDUI ALEXANDRU STEFAN</t>
  </si>
  <si>
    <t>ORSA IOSIF</t>
  </si>
  <si>
    <t>IGNA I TRAIAN</t>
  </si>
  <si>
    <t>HATEGAN A CATALINA</t>
  </si>
  <si>
    <t>HATEGAN P IOSIF</t>
  </si>
  <si>
    <t>NISTOR A ELENA</t>
  </si>
  <si>
    <t>ORSA I ELENA</t>
  </si>
  <si>
    <t>VIDICAN LUCIA</t>
  </si>
  <si>
    <t>BOGDAN IOAN, BOGDAN MARCELA</t>
  </si>
  <si>
    <t>106/2380/40</t>
  </si>
  <si>
    <t>106/2380/46</t>
  </si>
  <si>
    <t>106/2380/47/1</t>
  </si>
  <si>
    <t>106/2380/48</t>
  </si>
  <si>
    <t>106/2380/49</t>
  </si>
  <si>
    <t>106/2380/50</t>
  </si>
  <si>
    <t>106/2380/51</t>
  </si>
  <si>
    <t>106/2380/52</t>
  </si>
  <si>
    <t>106/2380/53</t>
  </si>
  <si>
    <t>106/2380/54</t>
  </si>
  <si>
    <t>106/2380/55/1</t>
  </si>
  <si>
    <t>106/2380/56/1</t>
  </si>
  <si>
    <t>106/2380/57/1</t>
  </si>
  <si>
    <t>106/2380/58/1</t>
  </si>
  <si>
    <t>106/2380/59/1</t>
  </si>
  <si>
    <t>106/2380/60/1</t>
  </si>
  <si>
    <t>106/2380/61/1</t>
  </si>
  <si>
    <t>106/2380/62/1</t>
  </si>
  <si>
    <t>106/2380/63/1</t>
  </si>
  <si>
    <t>105/2380/64/1</t>
  </si>
  <si>
    <t>106/2380/65/1</t>
  </si>
  <si>
    <t>106/2380/66/1</t>
  </si>
  <si>
    <t>106/2380/67/1</t>
  </si>
  <si>
    <t>106/2380/68/1</t>
  </si>
  <si>
    <t>106/2380/56/2</t>
  </si>
  <si>
    <t>106/2380/57/2</t>
  </si>
  <si>
    <t>106/2380/58/2</t>
  </si>
  <si>
    <t>106/2380/59/2</t>
  </si>
  <si>
    <t>106/2380/60/2</t>
  </si>
  <si>
    <t>106/8</t>
  </si>
  <si>
    <t>106/2380/62/2</t>
  </si>
  <si>
    <t>106/2380/63/2</t>
  </si>
  <si>
    <t>106/2380/64/2</t>
  </si>
  <si>
    <t>106/2380/65/2</t>
  </si>
  <si>
    <t>105/2395/25</t>
  </si>
  <si>
    <t>105/2395/24</t>
  </si>
  <si>
    <t>105/2395/23</t>
  </si>
  <si>
    <t>105/2395/22</t>
  </si>
  <si>
    <t>105/2395/21</t>
  </si>
  <si>
    <t>105/2395/20</t>
  </si>
  <si>
    <t>105/2395/19</t>
  </si>
  <si>
    <t>105/2395/10</t>
  </si>
  <si>
    <t>105/2395/17</t>
  </si>
  <si>
    <t>105/2395/16</t>
  </si>
  <si>
    <t>105/2395/15</t>
  </si>
  <si>
    <t>105/2395/14</t>
  </si>
  <si>
    <t>105/2395/12</t>
  </si>
  <si>
    <t>105/2395/11</t>
  </si>
  <si>
    <t>105/2395/9</t>
  </si>
  <si>
    <t>105/2395/8</t>
  </si>
  <si>
    <t>105/2396/14</t>
  </si>
  <si>
    <t>105/2396/13/3</t>
  </si>
  <si>
    <t>105/2396/13/1</t>
  </si>
  <si>
    <t>105/2396/11</t>
  </si>
  <si>
    <t>105/2396/10</t>
  </si>
  <si>
    <t>105/2396/9</t>
  </si>
  <si>
    <t>105/2401/16</t>
  </si>
  <si>
    <t>105/2401/15/1</t>
  </si>
  <si>
    <t>105/2401/14</t>
  </si>
  <si>
    <t>105/2401/13</t>
  </si>
  <si>
    <t>105/2401/12</t>
  </si>
  <si>
    <t>105/2401/11</t>
  </si>
  <si>
    <t>114/2459/46</t>
  </si>
  <si>
    <t>114/2459/47</t>
  </si>
  <si>
    <t>114/2459/45</t>
  </si>
  <si>
    <t>114/2459/44</t>
  </si>
  <si>
    <t>114/2459/43</t>
  </si>
  <si>
    <t>114/2459/42</t>
  </si>
  <si>
    <t>114/2459/41</t>
  </si>
  <si>
    <t>114/2459/40</t>
  </si>
  <si>
    <t>114/2459/39</t>
  </si>
  <si>
    <t>114/2459/38</t>
  </si>
  <si>
    <t>114/2459/37</t>
  </si>
  <si>
    <t>114/2459/32; 2459/31</t>
  </si>
  <si>
    <t>113/2453/2</t>
  </si>
  <si>
    <t>113/2453/3</t>
  </si>
  <si>
    <t>113/2435/4</t>
  </si>
  <si>
    <t>113/2453/5</t>
  </si>
  <si>
    <t>113/2453/6</t>
  </si>
  <si>
    <t>113/2453/7</t>
  </si>
  <si>
    <t>113/2453/8</t>
  </si>
  <si>
    <t>113/2453/9</t>
  </si>
  <si>
    <t>113/2453/10</t>
  </si>
  <si>
    <t>113/2453/11</t>
  </si>
  <si>
    <t>113/2453/12</t>
  </si>
  <si>
    <t>113/2453/13</t>
  </si>
  <si>
    <t>113/2453/14</t>
  </si>
  <si>
    <t>113/2453/15</t>
  </si>
  <si>
    <t>113/2453/16</t>
  </si>
  <si>
    <t>113/2453/17</t>
  </si>
  <si>
    <t>114/2453/18</t>
  </si>
  <si>
    <t>113/2453/19</t>
  </si>
  <si>
    <t>113/2453/20</t>
  </si>
  <si>
    <t>113/2453/21</t>
  </si>
  <si>
    <t>113/2453/22</t>
  </si>
  <si>
    <t>113/2453/23</t>
  </si>
  <si>
    <t>113/2453/24</t>
  </si>
  <si>
    <t>113/2453/25</t>
  </si>
  <si>
    <t>5/394/17</t>
  </si>
  <si>
    <t>5/394/16</t>
  </si>
  <si>
    <t>4/394/15</t>
  </si>
  <si>
    <t>5/394/14</t>
  </si>
  <si>
    <t>5/394/12</t>
  </si>
  <si>
    <t>4/394/11</t>
  </si>
  <si>
    <t>6/394/10</t>
  </si>
  <si>
    <t>5/394/9</t>
  </si>
  <si>
    <t>5/394/9/1</t>
  </si>
  <si>
    <t>5/394/8</t>
  </si>
  <si>
    <t>4/394/7</t>
  </si>
  <si>
    <t>5/394/6</t>
  </si>
  <si>
    <t>5/394/5</t>
  </si>
  <si>
    <t>4/394/4</t>
  </si>
  <si>
    <t>4/394/3</t>
  </si>
  <si>
    <t>5/394/2/2</t>
  </si>
  <si>
    <t>5/394/2/1</t>
  </si>
  <si>
    <t xml:space="preserve">5/393; 382; 391; 375; 386; </t>
  </si>
  <si>
    <t>5/379; 380; 381</t>
  </si>
  <si>
    <t>5/362</t>
  </si>
  <si>
    <t>5/364/1; 365/1; 366; 367</t>
  </si>
  <si>
    <t>5/364</t>
  </si>
  <si>
    <t>5/348; 349; 350; 351; 363</t>
  </si>
  <si>
    <t>5/356</t>
  </si>
  <si>
    <t>102/2391</t>
  </si>
  <si>
    <t>INTRAVILAN</t>
  </si>
  <si>
    <t>60638/60638</t>
  </si>
  <si>
    <t>60641/60641</t>
  </si>
  <si>
    <t>60640/60640</t>
  </si>
  <si>
    <t>60718/60718</t>
  </si>
  <si>
    <t>60698/60698</t>
  </si>
  <si>
    <t>60682/60682</t>
  </si>
  <si>
    <t>60393/60393</t>
  </si>
  <si>
    <t>60701/60701</t>
  </si>
  <si>
    <t>60669/60669</t>
  </si>
  <si>
    <t>60646/60646</t>
  </si>
  <si>
    <t>60642/60642</t>
  </si>
  <si>
    <t>60777/60777</t>
  </si>
  <si>
    <t>60093/60093</t>
  </si>
  <si>
    <t>105/60037</t>
  </si>
  <si>
    <t>60684/60684</t>
  </si>
  <si>
    <t>104/60038</t>
  </si>
  <si>
    <t>60394/60394</t>
  </si>
  <si>
    <t>60381/60381</t>
  </si>
  <si>
    <t>60232/60232</t>
  </si>
  <si>
    <t>VEȚEL</t>
  </si>
  <si>
    <t>COMUNA VETEL</t>
  </si>
  <si>
    <t>MIHAILA IOAN-MARINEL</t>
  </si>
  <si>
    <t>BARASTEAN CRINA, BARASTEAN OLGA, BARASTEAN BIANCA MARIA, TALAJ ADRIANA</t>
  </si>
  <si>
    <t>PODELEAN DOMIDE</t>
  </si>
  <si>
    <t>CALDARAR MARIA</t>
  </si>
  <si>
    <t>SC ALIS PROD IMPEX SA</t>
  </si>
  <si>
    <t>PUIUTI CORNELIA</t>
  </si>
  <si>
    <t>ZASLOTI LUCRETIA</t>
  </si>
  <si>
    <t>12/406</t>
  </si>
  <si>
    <t>-/405/2</t>
  </si>
  <si>
    <t>-/466</t>
  </si>
  <si>
    <t>15/434</t>
  </si>
  <si>
    <t>16/457</t>
  </si>
  <si>
    <t>86/986/5</t>
  </si>
  <si>
    <t>86/986/6</t>
  </si>
  <si>
    <t>120/1273</t>
  </si>
  <si>
    <t>-</t>
  </si>
  <si>
    <t>N</t>
  </si>
  <si>
    <t>CC</t>
  </si>
  <si>
    <t>61180/61180</t>
  </si>
  <si>
    <t>147/61449</t>
  </si>
  <si>
    <t>711/61849</t>
  </si>
  <si>
    <t>61249/61249</t>
  </si>
  <si>
    <t>64055/64055</t>
  </si>
  <si>
    <t>64056/64056</t>
  </si>
  <si>
    <t>SOCIETATEA ANTREPRIZA DRUMURI SI PODURI - A.D.P. TIMISOARA S.R.L.</t>
  </si>
  <si>
    <t>781/60372</t>
  </si>
  <si>
    <t>62857/62857</t>
  </si>
  <si>
    <t>DEVA</t>
  </si>
  <si>
    <t>VODYLAS SRL</t>
  </si>
  <si>
    <t>CNCAF MINVEST SA DEVA</t>
  </si>
  <si>
    <t>SANCRAIAN G. VIOREL; SANCRAIAN G. GHEORGHE</t>
  </si>
  <si>
    <t>SERBAN P. MARIA</t>
  </si>
  <si>
    <t xml:space="preserve">MURAR  I.  MARIA; MURAR  GH.  GHEORGHE; MURAR  GH.  VIOREL </t>
  </si>
  <si>
    <t>S.C. SILVA FORTE S.R.L. DEVA</t>
  </si>
  <si>
    <t>78/340/1/3</t>
  </si>
  <si>
    <t>78/340/1/4</t>
  </si>
  <si>
    <t>44/205/7</t>
  </si>
  <si>
    <t>76721/76721</t>
  </si>
  <si>
    <t>6774/64747</t>
  </si>
  <si>
    <t>67967/67967</t>
  </si>
  <si>
    <t>74407/74407</t>
  </si>
  <si>
    <t>SIMERIA</t>
  </si>
  <si>
    <t>BALAS VIORICA, ALEXANDRONI IOAN, ALEXANDRONI CORNEL, MARZA CORNELIA, ALEXANDRONI ILIE DANUT, BUCALET DANA, ANDRONIC LAURA SIMONA</t>
  </si>
  <si>
    <t>JOANDREA N. NICOLAE</t>
  </si>
  <si>
    <t>S.C. MARMOSIM S.A.</t>
  </si>
  <si>
    <t>AEROCLUB DACIA</t>
  </si>
  <si>
    <t>MUNTEAN GHEORGHE</t>
  </si>
  <si>
    <t>CRISANEANT JUJA</t>
  </si>
  <si>
    <t>80/669</t>
  </si>
  <si>
    <t>80/670</t>
  </si>
  <si>
    <t>80/675</t>
  </si>
  <si>
    <t>13/201</t>
  </si>
  <si>
    <t>3/26/19</t>
  </si>
  <si>
    <t>3/26/18</t>
  </si>
  <si>
    <t>3/26/15</t>
  </si>
  <si>
    <t xml:space="preserve">A </t>
  </si>
  <si>
    <t>HB</t>
  </si>
  <si>
    <t>3402/61424</t>
  </si>
  <si>
    <t>200029/200029</t>
  </si>
  <si>
    <t>200028/200028</t>
  </si>
  <si>
    <t>200027/200027</t>
  </si>
  <si>
    <t>HB – ape stătătoare;</t>
  </si>
  <si>
    <t>STRADA AVRAM IANCU/29 A</t>
  </si>
  <si>
    <t>STRADA PRINCIPALA/FN</t>
  </si>
  <si>
    <t>CALEA ZARANDULUI/63 A</t>
  </si>
  <si>
    <t>E. GOJDU/79</t>
  </si>
  <si>
    <t>CALEA ZARANDULUI/FN</t>
  </si>
  <si>
    <t>ARDEALULUI/1</t>
  </si>
  <si>
    <t>PD - păduri.</t>
  </si>
  <si>
    <t>NR. PARCELĂ PE PLANUL DE SITUAȚIE</t>
  </si>
  <si>
    <t>ZA 1</t>
  </si>
  <si>
    <t>ZA 2</t>
  </si>
  <si>
    <t>ZA 3</t>
  </si>
  <si>
    <t>ZA 4</t>
  </si>
  <si>
    <t>ZA 5</t>
  </si>
  <si>
    <t>ZA 6</t>
  </si>
  <si>
    <t>ZA 7</t>
  </si>
  <si>
    <t>ZA 8</t>
  </si>
  <si>
    <t>ZA 9</t>
  </si>
  <si>
    <t>ZA 10</t>
  </si>
  <si>
    <t>ZA 11</t>
  </si>
  <si>
    <t>ZA 12</t>
  </si>
  <si>
    <t>ZA 13</t>
  </si>
  <si>
    <t>ZA 14</t>
  </si>
  <si>
    <t>ZA 15</t>
  </si>
  <si>
    <t>ZA 16</t>
  </si>
  <si>
    <t>ZA 17</t>
  </si>
  <si>
    <t>ZA 18</t>
  </si>
  <si>
    <t>ZA 19</t>
  </si>
  <si>
    <t>ZA 20</t>
  </si>
  <si>
    <t>ZA 21</t>
  </si>
  <si>
    <t>ZA 22</t>
  </si>
  <si>
    <t>ZA 23</t>
  </si>
  <si>
    <t>ZA 24</t>
  </si>
  <si>
    <t>ZA 25</t>
  </si>
  <si>
    <t>ZA 26</t>
  </si>
  <si>
    <t>ZA 27</t>
  </si>
  <si>
    <t>ZA 28</t>
  </si>
  <si>
    <t>BU 1</t>
  </si>
  <si>
    <t>BU 2</t>
  </si>
  <si>
    <t>BU 3</t>
  </si>
  <si>
    <t>BU 4</t>
  </si>
  <si>
    <t>BU 5</t>
  </si>
  <si>
    <t>BU 6</t>
  </si>
  <si>
    <t>BU 7</t>
  </si>
  <si>
    <t>BU 8</t>
  </si>
  <si>
    <t>BU 9</t>
  </si>
  <si>
    <t>BU 10</t>
  </si>
  <si>
    <t>BU 11</t>
  </si>
  <si>
    <t>BU 12</t>
  </si>
  <si>
    <t>BU 13</t>
  </si>
  <si>
    <t>BU 14</t>
  </si>
  <si>
    <t>BU 15</t>
  </si>
  <si>
    <t>BU 16</t>
  </si>
  <si>
    <t>BU 17</t>
  </si>
  <si>
    <t>BU 18</t>
  </si>
  <si>
    <t>BU 19</t>
  </si>
  <si>
    <t>BU 20</t>
  </si>
  <si>
    <t>BU 21</t>
  </si>
  <si>
    <t>BU 22</t>
  </si>
  <si>
    <t>BU 23</t>
  </si>
  <si>
    <t>BU 24</t>
  </si>
  <si>
    <t>BU 25</t>
  </si>
  <si>
    <t>BU 26</t>
  </si>
  <si>
    <t>BU 27</t>
  </si>
  <si>
    <t>BU 28</t>
  </si>
  <si>
    <t>BU 29</t>
  </si>
  <si>
    <t>BU 30</t>
  </si>
  <si>
    <t>BU 31</t>
  </si>
  <si>
    <t>BU 32</t>
  </si>
  <si>
    <t>BU 33</t>
  </si>
  <si>
    <t>BU 34</t>
  </si>
  <si>
    <t>BU 35</t>
  </si>
  <si>
    <t>BU 36</t>
  </si>
  <si>
    <t>BU 37</t>
  </si>
  <si>
    <t>BU 38</t>
  </si>
  <si>
    <t>BU 39</t>
  </si>
  <si>
    <t>BU 40</t>
  </si>
  <si>
    <t>BU 41</t>
  </si>
  <si>
    <t>BU 42</t>
  </si>
  <si>
    <t>BU 43</t>
  </si>
  <si>
    <t>BU 44</t>
  </si>
  <si>
    <t>BU 45</t>
  </si>
  <si>
    <t>BU 46</t>
  </si>
  <si>
    <t>BU 47</t>
  </si>
  <si>
    <t>BU 48</t>
  </si>
  <si>
    <t>BU 49</t>
  </si>
  <si>
    <t>BU 50</t>
  </si>
  <si>
    <t>BU 51</t>
  </si>
  <si>
    <t>BU 52</t>
  </si>
  <si>
    <t>BU 53</t>
  </si>
  <si>
    <t>BU 54</t>
  </si>
  <si>
    <t>BU 55</t>
  </si>
  <si>
    <t>BU 56</t>
  </si>
  <si>
    <t>BU 57</t>
  </si>
  <si>
    <t>BU 58</t>
  </si>
  <si>
    <t>BU 59</t>
  </si>
  <si>
    <t>BU 60</t>
  </si>
  <si>
    <t>BU 61</t>
  </si>
  <si>
    <t>BU 62</t>
  </si>
  <si>
    <t>BU 63</t>
  </si>
  <si>
    <t>BU 64</t>
  </si>
  <si>
    <t>BU 65</t>
  </si>
  <si>
    <t>BU 66</t>
  </si>
  <si>
    <t>BU 67</t>
  </si>
  <si>
    <t>BU 68</t>
  </si>
  <si>
    <t>BU 69</t>
  </si>
  <si>
    <t>BU 70</t>
  </si>
  <si>
    <t>BU 71</t>
  </si>
  <si>
    <t>BU 72</t>
  </si>
  <si>
    <t>BU 73</t>
  </si>
  <si>
    <t>BU 74</t>
  </si>
  <si>
    <t>BU 75</t>
  </si>
  <si>
    <t>BU 76</t>
  </si>
  <si>
    <t>BU 77</t>
  </si>
  <si>
    <t>BU 78</t>
  </si>
  <si>
    <t>BU 79</t>
  </si>
  <si>
    <t>BU 80</t>
  </si>
  <si>
    <t>BU 81</t>
  </si>
  <si>
    <t>BU 82</t>
  </si>
  <si>
    <t>BU 83</t>
  </si>
  <si>
    <t>BU 84</t>
  </si>
  <si>
    <t>BU 85</t>
  </si>
  <si>
    <t>BU 86</t>
  </si>
  <si>
    <t>BU 87</t>
  </si>
  <si>
    <t>BU 88</t>
  </si>
  <si>
    <t>BU 89</t>
  </si>
  <si>
    <t>BU 90</t>
  </si>
  <si>
    <t>BU 91</t>
  </si>
  <si>
    <t>BU 92</t>
  </si>
  <si>
    <t>BU 93</t>
  </si>
  <si>
    <t>BU 94</t>
  </si>
  <si>
    <t>BU 95</t>
  </si>
  <si>
    <t>BU 96</t>
  </si>
  <si>
    <t>BU 97</t>
  </si>
  <si>
    <t>BU 98</t>
  </si>
  <si>
    <t>BU 99</t>
  </si>
  <si>
    <t>BU 100</t>
  </si>
  <si>
    <t>BU 101</t>
  </si>
  <si>
    <t>BU 102</t>
  </si>
  <si>
    <t>BU 103</t>
  </si>
  <si>
    <t>BU 104</t>
  </si>
  <si>
    <t>BU 105</t>
  </si>
  <si>
    <t>BU 106</t>
  </si>
  <si>
    <t>BU 107</t>
  </si>
  <si>
    <t>BU 108</t>
  </si>
  <si>
    <t>BU 109</t>
  </si>
  <si>
    <t>BU 110</t>
  </si>
  <si>
    <t>BU 111</t>
  </si>
  <si>
    <t>BU 112</t>
  </si>
  <si>
    <t>BU 113</t>
  </si>
  <si>
    <t>BU 114</t>
  </si>
  <si>
    <t>BU 115</t>
  </si>
  <si>
    <t>BU 116</t>
  </si>
  <si>
    <t>BU 117</t>
  </si>
  <si>
    <t>BU 118</t>
  </si>
  <si>
    <t>BU 119</t>
  </si>
  <si>
    <t>BU 120</t>
  </si>
  <si>
    <t>BU 121</t>
  </si>
  <si>
    <t>BU 122</t>
  </si>
  <si>
    <t>BU 123</t>
  </si>
  <si>
    <t>BU 124</t>
  </si>
  <si>
    <t>BU 125</t>
  </si>
  <si>
    <t>BU 126</t>
  </si>
  <si>
    <t>BU 127</t>
  </si>
  <si>
    <t>BU 128</t>
  </si>
  <si>
    <t>BU 129</t>
  </si>
  <si>
    <t>BU 130</t>
  </si>
  <si>
    <t>VE 1</t>
  </si>
  <si>
    <t>VE2</t>
  </si>
  <si>
    <t>VE3</t>
  </si>
  <si>
    <t>VE 4</t>
  </si>
  <si>
    <t>VE 5</t>
  </si>
  <si>
    <t>VE 6</t>
  </si>
  <si>
    <t>VE 7</t>
  </si>
  <si>
    <t>VE 8</t>
  </si>
  <si>
    <t>VE 9</t>
  </si>
  <si>
    <t>VE 10</t>
  </si>
  <si>
    <t>VE 26</t>
  </si>
  <si>
    <t>VE 27</t>
  </si>
  <si>
    <t>DV 1</t>
  </si>
  <si>
    <t>DV 2</t>
  </si>
  <si>
    <t>DV 3</t>
  </si>
  <si>
    <t>DV 4</t>
  </si>
  <si>
    <t>DV 5</t>
  </si>
  <si>
    <t>DV 6</t>
  </si>
  <si>
    <t>DV 7</t>
  </si>
  <si>
    <t>SI 1</t>
  </si>
  <si>
    <t>SI 2</t>
  </si>
  <si>
    <t>SI 3</t>
  </si>
  <si>
    <t>SI 4</t>
  </si>
  <si>
    <t>SI 5</t>
  </si>
  <si>
    <t>SI 6</t>
  </si>
  <si>
    <t>SI 7</t>
  </si>
  <si>
    <t>ANEXA nr. 2      LISTA cuprinzând IMOBILELE-TERENURI și CONSTRUCȚII PROPRIETATE PRIVATĂ situate pe amplasamentul suplimentar, care fac parte din coridorul de expropriere al lucrării de utilitate publică de interes național
 „Reabilitarea liniei C.F. Frontieră - Curtici - Simeria, parte componentă a Coridorului IV paneuropean, pentru circulația trenurilor cu viteza maximă de 160 km/h, Tronsonul 2: km 614 - Gurasada și Tronsonul 3: Gurasada - Simeria", pe raza  localităților ZAM, BURJUC, VEȚEL, DEVA, SIMERIA, din județul Hunedoara, proprietarii sau deținătorii acestora, precum și sumele individuale aferente despăgubirilor</t>
  </si>
  <si>
    <t xml:space="preserve">În urma întocmirii documentaţiei cadastrale, reprezentând amplasamentul lucrării de utilitate publică de interes naţional, nu au fost identificate terenuri care fac parte din categoria prevăzută la art. 7 alin. (4) din Legea nr. 33/1994 privind exproprierea pentru cauză de utilitate publică, </t>
  </si>
  <si>
    <t>NUMELE SI PRENUMELE PROPRIETARULUI/DEȚINĂTORULUI ** 
TERENULUI/CONSTRUCȚIEI</t>
  </si>
  <si>
    <t xml:space="preserve">Cititi pe www.arenaconstruct.ro stirile din constructii si imobiliare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</si>
</sst>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00_ ;\-#,##0.000\ "/>
    <numFmt numFmtId="166" formatCode="_-* #,##0\ _l_e_i_-;\-* #,##0\ _l_e_i_-;_-* &quot;-&quot;??\ _l_e_i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b/>
      <sz val="11"/>
      <name val="Arial"/>
      <family val="2"/>
      <charset val="238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4"/>
      <name val="Calibri"/>
      <family val="2"/>
      <scheme val="minor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9">
    <xf numFmtId="0" fontId="0" fillId="0" borderId="0" xfId="0"/>
    <xf numFmtId="0" fontId="4" fillId="0" borderId="0" xfId="0" applyFont="1" applyFill="1" applyAlignment="1">
      <alignment horizontal="center"/>
    </xf>
    <xf numFmtId="4" fontId="4" fillId="0" borderId="0" xfId="0" applyNumberFormat="1" applyFont="1" applyFill="1" applyAlignment="1">
      <alignment horizontal="left"/>
    </xf>
    <xf numFmtId="0" fontId="5" fillId="0" borderId="0" xfId="0" applyFont="1" applyFill="1" applyBorder="1" applyAlignment="1">
      <alignment horizontal="center" vertical="center" wrapText="1"/>
    </xf>
    <xf numFmtId="164" fontId="5" fillId="0" borderId="0" xfId="1" applyFont="1" applyFill="1" applyBorder="1" applyAlignment="1">
      <alignment horizontal="center" vertical="center" wrapText="1"/>
    </xf>
    <xf numFmtId="165" fontId="5" fillId="0" borderId="0" xfId="1" applyNumberFormat="1" applyFont="1" applyFill="1" applyBorder="1" applyAlignment="1">
      <alignment horizontal="center" vertical="center" wrapText="1"/>
    </xf>
    <xf numFmtId="166" fontId="5" fillId="0" borderId="0" xfId="1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3" xfId="0" applyFont="1" applyFill="1" applyBorder="1" applyAlignment="1">
      <alignment horizontal="center" vertical="center" wrapText="1"/>
    </xf>
    <xf numFmtId="0" fontId="2" fillId="0" borderId="13" xfId="2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right" vertical="center" wrapText="1"/>
    </xf>
    <xf numFmtId="4" fontId="2" fillId="0" borderId="13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4" fontId="2" fillId="0" borderId="14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right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14" fontId="2" fillId="0" borderId="17" xfId="0" applyNumberFormat="1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right" vertical="center" wrapText="1"/>
    </xf>
    <xf numFmtId="4" fontId="2" fillId="0" borderId="17" xfId="0" applyNumberFormat="1" applyFont="1" applyFill="1" applyBorder="1" applyAlignment="1">
      <alignment horizontal="right" vertical="center" wrapText="1"/>
    </xf>
    <xf numFmtId="4" fontId="2" fillId="0" borderId="18" xfId="0" applyNumberFormat="1" applyFont="1" applyFill="1" applyBorder="1" applyAlignment="1">
      <alignment horizontal="right" vertical="center" wrapText="1"/>
    </xf>
    <xf numFmtId="3" fontId="6" fillId="0" borderId="10" xfId="0" applyNumberFormat="1" applyFont="1" applyFill="1" applyBorder="1" applyAlignment="1">
      <alignment horizontal="right" vertical="center"/>
    </xf>
    <xf numFmtId="4" fontId="6" fillId="0" borderId="10" xfId="0" applyNumberFormat="1" applyFont="1" applyFill="1" applyBorder="1" applyAlignment="1">
      <alignment horizontal="right" vertical="center"/>
    </xf>
    <xf numFmtId="4" fontId="6" fillId="0" borderId="11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6" fillId="0" borderId="9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Alignment="1"/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</cellXfs>
  <cellStyles count="3">
    <cellStyle name="Comma" xfId="1" builtinId="3"/>
    <cellStyle name="Normal" xfId="0" builtinId="0"/>
    <cellStyle name="Normal_Sheet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5"/>
  <sheetViews>
    <sheetView tabSelected="1" zoomScale="80" zoomScaleNormal="80" workbookViewId="0">
      <selection activeCell="A2" sqref="A2:P2"/>
    </sheetView>
  </sheetViews>
  <sheetFormatPr defaultColWidth="9.109375" defaultRowHeight="14.4" x14ac:dyDescent="0.3"/>
  <cols>
    <col min="1" max="1" width="8" style="26" customWidth="1"/>
    <col min="2" max="2" width="16" style="26" bestFit="1" customWidth="1"/>
    <col min="3" max="3" width="15.33203125" style="26" bestFit="1" customWidth="1"/>
    <col min="4" max="4" width="10.109375" style="26" bestFit="1" customWidth="1"/>
    <col min="5" max="5" width="51.6640625" style="26" customWidth="1"/>
    <col min="6" max="6" width="31.44140625" style="26" customWidth="1"/>
    <col min="7" max="7" width="21.6640625" style="26" bestFit="1" customWidth="1"/>
    <col min="8" max="8" width="16.5546875" style="26" bestFit="1" customWidth="1"/>
    <col min="9" max="9" width="17.5546875" style="26" customWidth="1"/>
    <col min="10" max="10" width="16.6640625" style="26" bestFit="1" customWidth="1"/>
    <col min="11" max="11" width="15.33203125" style="26" bestFit="1" customWidth="1"/>
    <col min="12" max="12" width="19.5546875" style="26" customWidth="1"/>
    <col min="13" max="13" width="16.5546875" style="26" bestFit="1" customWidth="1"/>
    <col min="14" max="14" width="16.44140625" style="26" bestFit="1" customWidth="1"/>
    <col min="15" max="15" width="19.5546875" style="26" customWidth="1"/>
    <col min="16" max="16" width="19.5546875" style="26" bestFit="1" customWidth="1"/>
    <col min="17" max="16384" width="9.109375" style="26"/>
  </cols>
  <sheetData>
    <row r="1" spans="1:16" s="55" customFormat="1" ht="21" x14ac:dyDescent="0.3">
      <c r="A1" s="56" t="s">
        <v>564</v>
      </c>
    </row>
    <row r="2" spans="1:16" ht="85.8" customHeight="1" thickBot="1" x14ac:dyDescent="0.35">
      <c r="A2" s="57" t="s">
        <v>561</v>
      </c>
      <c r="B2" s="57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6" ht="83.4" thickBot="1" x14ac:dyDescent="0.35">
      <c r="A3" s="8" t="s">
        <v>0</v>
      </c>
      <c r="B3" s="12" t="s">
        <v>376</v>
      </c>
      <c r="C3" s="9" t="s">
        <v>1</v>
      </c>
      <c r="D3" s="9" t="s">
        <v>2</v>
      </c>
      <c r="E3" s="9" t="s">
        <v>563</v>
      </c>
      <c r="F3" s="9" t="s">
        <v>13</v>
      </c>
      <c r="G3" s="9" t="s">
        <v>3</v>
      </c>
      <c r="H3" s="9" t="s">
        <v>4</v>
      </c>
      <c r="I3" s="9" t="s">
        <v>5</v>
      </c>
      <c r="J3" s="9" t="s">
        <v>6</v>
      </c>
      <c r="K3" s="10" t="s">
        <v>7</v>
      </c>
      <c r="L3" s="9" t="s">
        <v>8</v>
      </c>
      <c r="M3" s="9" t="s">
        <v>9</v>
      </c>
      <c r="N3" s="9" t="s">
        <v>10</v>
      </c>
      <c r="O3" s="9" t="s">
        <v>11</v>
      </c>
      <c r="P3" s="11" t="s">
        <v>12</v>
      </c>
    </row>
    <row r="4" spans="1:16" ht="15" thickBot="1" x14ac:dyDescent="0.35">
      <c r="A4" s="27">
        <v>1</v>
      </c>
      <c r="B4" s="28">
        <v>2</v>
      </c>
      <c r="C4" s="29">
        <v>3</v>
      </c>
      <c r="D4" s="29">
        <v>4</v>
      </c>
      <c r="E4" s="29">
        <v>5</v>
      </c>
      <c r="F4" s="29">
        <v>6</v>
      </c>
      <c r="G4" s="29">
        <v>7</v>
      </c>
      <c r="H4" s="29">
        <v>8</v>
      </c>
      <c r="I4" s="29">
        <v>9</v>
      </c>
      <c r="J4" s="29">
        <v>10</v>
      </c>
      <c r="K4" s="29">
        <v>11</v>
      </c>
      <c r="L4" s="29">
        <v>12</v>
      </c>
      <c r="M4" s="29">
        <v>13</v>
      </c>
      <c r="N4" s="29">
        <v>14</v>
      </c>
      <c r="O4" s="29">
        <v>15</v>
      </c>
      <c r="P4" s="30">
        <v>16</v>
      </c>
    </row>
    <row r="5" spans="1:16" x14ac:dyDescent="0.3">
      <c r="A5" s="31">
        <v>1</v>
      </c>
      <c r="B5" s="32" t="s">
        <v>377</v>
      </c>
      <c r="C5" s="14" t="s">
        <v>32</v>
      </c>
      <c r="D5" s="14" t="s">
        <v>33</v>
      </c>
      <c r="E5" s="15" t="s">
        <v>34</v>
      </c>
      <c r="F5" s="14" t="s">
        <v>54</v>
      </c>
      <c r="G5" s="16">
        <v>1352</v>
      </c>
      <c r="H5" s="17" t="s">
        <v>28</v>
      </c>
      <c r="I5" s="14" t="s">
        <v>29</v>
      </c>
      <c r="J5" s="17" t="s">
        <v>31</v>
      </c>
      <c r="K5" s="18">
        <v>259</v>
      </c>
      <c r="L5" s="19">
        <v>310.8</v>
      </c>
      <c r="M5" s="19"/>
      <c r="N5" s="19"/>
      <c r="O5" s="19"/>
      <c r="P5" s="33">
        <f t="shared" ref="P5:P37" si="0">L5+O5</f>
        <v>310.8</v>
      </c>
    </row>
    <row r="6" spans="1:16" x14ac:dyDescent="0.3">
      <c r="A6" s="34">
        <v>2</v>
      </c>
      <c r="B6" s="35" t="s">
        <v>378</v>
      </c>
      <c r="C6" s="20" t="s">
        <v>32</v>
      </c>
      <c r="D6" s="20" t="s">
        <v>33</v>
      </c>
      <c r="E6" s="21" t="s">
        <v>35</v>
      </c>
      <c r="F6" s="20" t="s">
        <v>55</v>
      </c>
      <c r="G6" s="22">
        <v>1346</v>
      </c>
      <c r="H6" s="23" t="s">
        <v>28</v>
      </c>
      <c r="I6" s="20" t="s">
        <v>29</v>
      </c>
      <c r="J6" s="20" t="s">
        <v>31</v>
      </c>
      <c r="K6" s="24">
        <v>507</v>
      </c>
      <c r="L6" s="25">
        <v>608.4</v>
      </c>
      <c r="M6" s="25"/>
      <c r="N6" s="25"/>
      <c r="O6" s="25"/>
      <c r="P6" s="36">
        <f t="shared" si="0"/>
        <v>608.4</v>
      </c>
    </row>
    <row r="7" spans="1:16" x14ac:dyDescent="0.3">
      <c r="A7" s="34">
        <v>3</v>
      </c>
      <c r="B7" s="35" t="s">
        <v>379</v>
      </c>
      <c r="C7" s="20" t="s">
        <v>32</v>
      </c>
      <c r="D7" s="20" t="s">
        <v>33</v>
      </c>
      <c r="E7" s="21" t="s">
        <v>36</v>
      </c>
      <c r="F7" s="20" t="s">
        <v>56</v>
      </c>
      <c r="G7" s="22">
        <v>1350</v>
      </c>
      <c r="H7" s="23" t="s">
        <v>28</v>
      </c>
      <c r="I7" s="20" t="s">
        <v>29</v>
      </c>
      <c r="J7" s="20" t="s">
        <v>31</v>
      </c>
      <c r="K7" s="24">
        <v>702</v>
      </c>
      <c r="L7" s="25">
        <v>842.4</v>
      </c>
      <c r="M7" s="25"/>
      <c r="N7" s="25"/>
      <c r="O7" s="25"/>
      <c r="P7" s="36">
        <f t="shared" si="0"/>
        <v>842.4</v>
      </c>
    </row>
    <row r="8" spans="1:16" x14ac:dyDescent="0.3">
      <c r="A8" s="34">
        <v>4</v>
      </c>
      <c r="B8" s="35" t="s">
        <v>380</v>
      </c>
      <c r="C8" s="20" t="s">
        <v>32</v>
      </c>
      <c r="D8" s="20" t="s">
        <v>33</v>
      </c>
      <c r="E8" s="21" t="s">
        <v>37</v>
      </c>
      <c r="F8" s="20" t="s">
        <v>57</v>
      </c>
      <c r="G8" s="22">
        <v>2988</v>
      </c>
      <c r="H8" s="23" t="s">
        <v>28</v>
      </c>
      <c r="I8" s="20" t="s">
        <v>82</v>
      </c>
      <c r="J8" s="23" t="s">
        <v>31</v>
      </c>
      <c r="K8" s="24">
        <v>1585</v>
      </c>
      <c r="L8" s="25">
        <v>1268</v>
      </c>
      <c r="M8" s="25"/>
      <c r="N8" s="25"/>
      <c r="O8" s="25"/>
      <c r="P8" s="36">
        <f t="shared" si="0"/>
        <v>1268</v>
      </c>
    </row>
    <row r="9" spans="1:16" x14ac:dyDescent="0.3">
      <c r="A9" s="34">
        <v>5</v>
      </c>
      <c r="B9" s="35" t="s">
        <v>381</v>
      </c>
      <c r="C9" s="20" t="s">
        <v>32</v>
      </c>
      <c r="D9" s="20" t="s">
        <v>33</v>
      </c>
      <c r="E9" s="21" t="s">
        <v>38</v>
      </c>
      <c r="F9" s="20" t="s">
        <v>58</v>
      </c>
      <c r="G9" s="22">
        <v>1750</v>
      </c>
      <c r="H9" s="23" t="s">
        <v>28</v>
      </c>
      <c r="I9" s="20" t="s">
        <v>29</v>
      </c>
      <c r="J9" s="23" t="s">
        <v>84</v>
      </c>
      <c r="K9" s="24">
        <v>12</v>
      </c>
      <c r="L9" s="25">
        <v>14.399999999999999</v>
      </c>
      <c r="M9" s="25"/>
      <c r="N9" s="25"/>
      <c r="O9" s="25"/>
      <c r="P9" s="36">
        <f t="shared" si="0"/>
        <v>14.399999999999999</v>
      </c>
    </row>
    <row r="10" spans="1:16" x14ac:dyDescent="0.3">
      <c r="A10" s="34">
        <v>6</v>
      </c>
      <c r="B10" s="35" t="s">
        <v>382</v>
      </c>
      <c r="C10" s="20" t="s">
        <v>32</v>
      </c>
      <c r="D10" s="20" t="s">
        <v>33</v>
      </c>
      <c r="E10" s="20" t="s">
        <v>39</v>
      </c>
      <c r="F10" s="20" t="s">
        <v>59</v>
      </c>
      <c r="G10" s="22">
        <v>466</v>
      </c>
      <c r="H10" s="23" t="s">
        <v>28</v>
      </c>
      <c r="I10" s="20" t="s">
        <v>29</v>
      </c>
      <c r="J10" s="23" t="s">
        <v>31</v>
      </c>
      <c r="K10" s="24">
        <v>466</v>
      </c>
      <c r="L10" s="25">
        <v>559.19999999999993</v>
      </c>
      <c r="M10" s="25"/>
      <c r="N10" s="25"/>
      <c r="O10" s="25"/>
      <c r="P10" s="36">
        <f t="shared" si="0"/>
        <v>559.19999999999993</v>
      </c>
    </row>
    <row r="11" spans="1:16" x14ac:dyDescent="0.3">
      <c r="A11" s="34">
        <v>7</v>
      </c>
      <c r="B11" s="35" t="s">
        <v>383</v>
      </c>
      <c r="C11" s="20" t="s">
        <v>32</v>
      </c>
      <c r="D11" s="20" t="s">
        <v>33</v>
      </c>
      <c r="E11" s="21" t="s">
        <v>39</v>
      </c>
      <c r="F11" s="20" t="s">
        <v>60</v>
      </c>
      <c r="G11" s="22">
        <v>7419</v>
      </c>
      <c r="H11" s="23" t="s">
        <v>28</v>
      </c>
      <c r="I11" s="20" t="s">
        <v>83</v>
      </c>
      <c r="J11" s="20" t="s">
        <v>31</v>
      </c>
      <c r="K11" s="24">
        <v>7419</v>
      </c>
      <c r="L11" s="25">
        <v>5935.2000000000007</v>
      </c>
      <c r="M11" s="25"/>
      <c r="N11" s="25"/>
      <c r="O11" s="25"/>
      <c r="P11" s="36">
        <f t="shared" si="0"/>
        <v>5935.2000000000007</v>
      </c>
    </row>
    <row r="12" spans="1:16" x14ac:dyDescent="0.3">
      <c r="A12" s="34">
        <v>8</v>
      </c>
      <c r="B12" s="35" t="s">
        <v>384</v>
      </c>
      <c r="C12" s="20" t="s">
        <v>32</v>
      </c>
      <c r="D12" s="20" t="s">
        <v>33</v>
      </c>
      <c r="E12" s="21" t="s">
        <v>39</v>
      </c>
      <c r="F12" s="20" t="s">
        <v>61</v>
      </c>
      <c r="G12" s="22">
        <v>8553</v>
      </c>
      <c r="H12" s="23" t="s">
        <v>28</v>
      </c>
      <c r="I12" s="20" t="s">
        <v>83</v>
      </c>
      <c r="J12" s="20" t="s">
        <v>31</v>
      </c>
      <c r="K12" s="24">
        <v>8553</v>
      </c>
      <c r="L12" s="25">
        <v>6842.4000000000005</v>
      </c>
      <c r="M12" s="25"/>
      <c r="N12" s="25"/>
      <c r="O12" s="25"/>
      <c r="P12" s="36">
        <f t="shared" si="0"/>
        <v>6842.4000000000005</v>
      </c>
    </row>
    <row r="13" spans="1:16" x14ac:dyDescent="0.3">
      <c r="A13" s="34">
        <v>9</v>
      </c>
      <c r="B13" s="35" t="s">
        <v>385</v>
      </c>
      <c r="C13" s="20" t="s">
        <v>32</v>
      </c>
      <c r="D13" s="20" t="s">
        <v>33</v>
      </c>
      <c r="E13" s="21" t="s">
        <v>39</v>
      </c>
      <c r="F13" s="20" t="s">
        <v>62</v>
      </c>
      <c r="G13" s="22">
        <v>2379</v>
      </c>
      <c r="H13" s="23" t="s">
        <v>28</v>
      </c>
      <c r="I13" s="20" t="s">
        <v>30</v>
      </c>
      <c r="J13" s="20" t="s">
        <v>31</v>
      </c>
      <c r="K13" s="24">
        <v>2379</v>
      </c>
      <c r="L13" s="25">
        <v>2854.7999999999997</v>
      </c>
      <c r="M13" s="25"/>
      <c r="N13" s="25"/>
      <c r="O13" s="25"/>
      <c r="P13" s="36">
        <f t="shared" si="0"/>
        <v>2854.7999999999997</v>
      </c>
    </row>
    <row r="14" spans="1:16" x14ac:dyDescent="0.3">
      <c r="A14" s="34">
        <v>10</v>
      </c>
      <c r="B14" s="35" t="s">
        <v>386</v>
      </c>
      <c r="C14" s="20" t="s">
        <v>32</v>
      </c>
      <c r="D14" s="20" t="s">
        <v>33</v>
      </c>
      <c r="E14" s="21" t="s">
        <v>39</v>
      </c>
      <c r="F14" s="20" t="s">
        <v>63</v>
      </c>
      <c r="G14" s="22">
        <v>755</v>
      </c>
      <c r="H14" s="23" t="s">
        <v>28</v>
      </c>
      <c r="I14" s="20" t="s">
        <v>83</v>
      </c>
      <c r="J14" s="20" t="s">
        <v>31</v>
      </c>
      <c r="K14" s="24">
        <v>755</v>
      </c>
      <c r="L14" s="25">
        <v>604</v>
      </c>
      <c r="M14" s="25"/>
      <c r="N14" s="25"/>
      <c r="O14" s="25"/>
      <c r="P14" s="36">
        <f t="shared" si="0"/>
        <v>604</v>
      </c>
    </row>
    <row r="15" spans="1:16" x14ac:dyDescent="0.3">
      <c r="A15" s="34">
        <v>11</v>
      </c>
      <c r="B15" s="35" t="s">
        <v>387</v>
      </c>
      <c r="C15" s="20" t="s">
        <v>32</v>
      </c>
      <c r="D15" s="20" t="s">
        <v>33</v>
      </c>
      <c r="E15" s="20" t="s">
        <v>39</v>
      </c>
      <c r="F15" s="20" t="s">
        <v>64</v>
      </c>
      <c r="G15" s="22">
        <v>2290</v>
      </c>
      <c r="H15" s="23" t="s">
        <v>28</v>
      </c>
      <c r="I15" s="20" t="s">
        <v>83</v>
      </c>
      <c r="J15" s="20" t="s">
        <v>31</v>
      </c>
      <c r="K15" s="24">
        <v>2290</v>
      </c>
      <c r="L15" s="25">
        <v>1832</v>
      </c>
      <c r="M15" s="25"/>
      <c r="N15" s="25"/>
      <c r="O15" s="25"/>
      <c r="P15" s="36">
        <f t="shared" si="0"/>
        <v>1832</v>
      </c>
    </row>
    <row r="16" spans="1:16" x14ac:dyDescent="0.3">
      <c r="A16" s="34">
        <v>12</v>
      </c>
      <c r="B16" s="35" t="s">
        <v>388</v>
      </c>
      <c r="C16" s="20" t="s">
        <v>32</v>
      </c>
      <c r="D16" s="20" t="s">
        <v>33</v>
      </c>
      <c r="E16" s="21" t="s">
        <v>39</v>
      </c>
      <c r="F16" s="20" t="s">
        <v>65</v>
      </c>
      <c r="G16" s="22">
        <v>848</v>
      </c>
      <c r="H16" s="23" t="s">
        <v>28</v>
      </c>
      <c r="I16" s="20" t="s">
        <v>83</v>
      </c>
      <c r="J16" s="20" t="s">
        <v>31</v>
      </c>
      <c r="K16" s="24">
        <v>848</v>
      </c>
      <c r="L16" s="25">
        <v>678.40000000000009</v>
      </c>
      <c r="M16" s="25"/>
      <c r="N16" s="25"/>
      <c r="O16" s="25"/>
      <c r="P16" s="36">
        <f t="shared" si="0"/>
        <v>678.40000000000009</v>
      </c>
    </row>
    <row r="17" spans="1:16" x14ac:dyDescent="0.3">
      <c r="A17" s="34">
        <v>13</v>
      </c>
      <c r="B17" s="35" t="s">
        <v>389</v>
      </c>
      <c r="C17" s="20" t="s">
        <v>32</v>
      </c>
      <c r="D17" s="20" t="s">
        <v>33</v>
      </c>
      <c r="E17" s="21" t="s">
        <v>40</v>
      </c>
      <c r="F17" s="20" t="s">
        <v>66</v>
      </c>
      <c r="G17" s="22">
        <v>4600</v>
      </c>
      <c r="H17" s="23" t="s">
        <v>28</v>
      </c>
      <c r="I17" s="20" t="s">
        <v>29</v>
      </c>
      <c r="J17" s="20" t="s">
        <v>85</v>
      </c>
      <c r="K17" s="24">
        <v>111</v>
      </c>
      <c r="L17" s="25">
        <v>133.19999999999999</v>
      </c>
      <c r="M17" s="25"/>
      <c r="N17" s="25"/>
      <c r="O17" s="25"/>
      <c r="P17" s="36">
        <f t="shared" si="0"/>
        <v>133.19999999999999</v>
      </c>
    </row>
    <row r="18" spans="1:16" x14ac:dyDescent="0.3">
      <c r="A18" s="34">
        <v>14</v>
      </c>
      <c r="B18" s="35" t="s">
        <v>390</v>
      </c>
      <c r="C18" s="20" t="s">
        <v>32</v>
      </c>
      <c r="D18" s="20" t="s">
        <v>33</v>
      </c>
      <c r="E18" s="21" t="s">
        <v>41</v>
      </c>
      <c r="F18" s="20" t="s">
        <v>67</v>
      </c>
      <c r="G18" s="22">
        <v>1000</v>
      </c>
      <c r="H18" s="23" t="s">
        <v>28</v>
      </c>
      <c r="I18" s="20" t="s">
        <v>29</v>
      </c>
      <c r="J18" s="20" t="s">
        <v>86</v>
      </c>
      <c r="K18" s="24">
        <v>56</v>
      </c>
      <c r="L18" s="25">
        <v>67.2</v>
      </c>
      <c r="M18" s="25"/>
      <c r="N18" s="25"/>
      <c r="O18" s="25"/>
      <c r="P18" s="36">
        <f t="shared" si="0"/>
        <v>67.2</v>
      </c>
    </row>
    <row r="19" spans="1:16" x14ac:dyDescent="0.3">
      <c r="A19" s="34">
        <v>15</v>
      </c>
      <c r="B19" s="35" t="s">
        <v>391</v>
      </c>
      <c r="C19" s="20" t="s">
        <v>32</v>
      </c>
      <c r="D19" s="20" t="s">
        <v>33</v>
      </c>
      <c r="E19" s="21" t="s">
        <v>41</v>
      </c>
      <c r="F19" s="20" t="s">
        <v>68</v>
      </c>
      <c r="G19" s="22">
        <v>3000</v>
      </c>
      <c r="H19" s="23" t="s">
        <v>28</v>
      </c>
      <c r="I19" s="20" t="s">
        <v>29</v>
      </c>
      <c r="J19" s="20" t="s">
        <v>87</v>
      </c>
      <c r="K19" s="24">
        <v>234</v>
      </c>
      <c r="L19" s="25">
        <v>280.8</v>
      </c>
      <c r="M19" s="25"/>
      <c r="N19" s="25"/>
      <c r="O19" s="25"/>
      <c r="P19" s="36">
        <f t="shared" si="0"/>
        <v>280.8</v>
      </c>
    </row>
    <row r="20" spans="1:16" x14ac:dyDescent="0.3">
      <c r="A20" s="34">
        <v>16</v>
      </c>
      <c r="B20" s="35" t="s">
        <v>392</v>
      </c>
      <c r="C20" s="20" t="s">
        <v>32</v>
      </c>
      <c r="D20" s="20" t="s">
        <v>33</v>
      </c>
      <c r="E20" s="21" t="s">
        <v>42</v>
      </c>
      <c r="F20" s="20" t="s">
        <v>69</v>
      </c>
      <c r="G20" s="22">
        <v>2000</v>
      </c>
      <c r="H20" s="23" t="s">
        <v>28</v>
      </c>
      <c r="I20" s="20" t="s">
        <v>29</v>
      </c>
      <c r="J20" s="20" t="s">
        <v>88</v>
      </c>
      <c r="K20" s="24">
        <v>210</v>
      </c>
      <c r="L20" s="25">
        <v>252</v>
      </c>
      <c r="M20" s="25"/>
      <c r="N20" s="25"/>
      <c r="O20" s="25"/>
      <c r="P20" s="36">
        <f t="shared" si="0"/>
        <v>252</v>
      </c>
    </row>
    <row r="21" spans="1:16" x14ac:dyDescent="0.3">
      <c r="A21" s="34">
        <v>17</v>
      </c>
      <c r="B21" s="35" t="s">
        <v>393</v>
      </c>
      <c r="C21" s="20" t="s">
        <v>32</v>
      </c>
      <c r="D21" s="20" t="s">
        <v>33</v>
      </c>
      <c r="E21" s="21" t="s">
        <v>43</v>
      </c>
      <c r="F21" s="20" t="s">
        <v>70</v>
      </c>
      <c r="G21" s="22">
        <v>2000</v>
      </c>
      <c r="H21" s="23" t="s">
        <v>28</v>
      </c>
      <c r="I21" s="20" t="s">
        <v>29</v>
      </c>
      <c r="J21" s="20" t="s">
        <v>89</v>
      </c>
      <c r="K21" s="24">
        <v>250</v>
      </c>
      <c r="L21" s="25">
        <v>300</v>
      </c>
      <c r="M21" s="25"/>
      <c r="N21" s="25"/>
      <c r="O21" s="25"/>
      <c r="P21" s="36">
        <f t="shared" si="0"/>
        <v>300</v>
      </c>
    </row>
    <row r="22" spans="1:16" x14ac:dyDescent="0.3">
      <c r="A22" s="34">
        <v>18</v>
      </c>
      <c r="B22" s="35" t="s">
        <v>394</v>
      </c>
      <c r="C22" s="20" t="s">
        <v>32</v>
      </c>
      <c r="D22" s="20" t="s">
        <v>33</v>
      </c>
      <c r="E22" s="21" t="s">
        <v>44</v>
      </c>
      <c r="F22" s="20" t="s">
        <v>71</v>
      </c>
      <c r="G22" s="22">
        <v>1900</v>
      </c>
      <c r="H22" s="23" t="s">
        <v>28</v>
      </c>
      <c r="I22" s="20" t="s">
        <v>29</v>
      </c>
      <c r="J22" s="20" t="s">
        <v>90</v>
      </c>
      <c r="K22" s="24">
        <v>272</v>
      </c>
      <c r="L22" s="25">
        <v>326.39999999999998</v>
      </c>
      <c r="M22" s="25"/>
      <c r="N22" s="25"/>
      <c r="O22" s="25"/>
      <c r="P22" s="36">
        <f t="shared" si="0"/>
        <v>326.39999999999998</v>
      </c>
    </row>
    <row r="23" spans="1:16" x14ac:dyDescent="0.3">
      <c r="A23" s="34">
        <v>19</v>
      </c>
      <c r="B23" s="35" t="s">
        <v>395</v>
      </c>
      <c r="C23" s="20" t="s">
        <v>32</v>
      </c>
      <c r="D23" s="20" t="s">
        <v>33</v>
      </c>
      <c r="E23" s="20" t="s">
        <v>45</v>
      </c>
      <c r="F23" s="20" t="s">
        <v>72</v>
      </c>
      <c r="G23" s="22">
        <v>1496</v>
      </c>
      <c r="H23" s="23" t="s">
        <v>28</v>
      </c>
      <c r="I23" s="20" t="s">
        <v>29</v>
      </c>
      <c r="J23" s="20" t="s">
        <v>91</v>
      </c>
      <c r="K23" s="24">
        <v>235</v>
      </c>
      <c r="L23" s="25">
        <v>282</v>
      </c>
      <c r="M23" s="25"/>
      <c r="N23" s="25"/>
      <c r="O23" s="25"/>
      <c r="P23" s="36">
        <f t="shared" si="0"/>
        <v>282</v>
      </c>
    </row>
    <row r="24" spans="1:16" x14ac:dyDescent="0.3">
      <c r="A24" s="34">
        <v>20</v>
      </c>
      <c r="B24" s="35" t="s">
        <v>396</v>
      </c>
      <c r="C24" s="20" t="s">
        <v>32</v>
      </c>
      <c r="D24" s="20" t="s">
        <v>33</v>
      </c>
      <c r="E24" s="20" t="s">
        <v>46</v>
      </c>
      <c r="F24" s="20" t="s">
        <v>73</v>
      </c>
      <c r="G24" s="22">
        <v>7526</v>
      </c>
      <c r="H24" s="23" t="s">
        <v>28</v>
      </c>
      <c r="I24" s="20" t="s">
        <v>29</v>
      </c>
      <c r="J24" s="20" t="s">
        <v>92</v>
      </c>
      <c r="K24" s="24">
        <v>1435</v>
      </c>
      <c r="L24" s="25">
        <v>1722</v>
      </c>
      <c r="M24" s="25"/>
      <c r="N24" s="25"/>
      <c r="O24" s="25"/>
      <c r="P24" s="36">
        <f t="shared" si="0"/>
        <v>1722</v>
      </c>
    </row>
    <row r="25" spans="1:16" x14ac:dyDescent="0.3">
      <c r="A25" s="34">
        <v>21</v>
      </c>
      <c r="B25" s="35" t="s">
        <v>397</v>
      </c>
      <c r="C25" s="20" t="s">
        <v>32</v>
      </c>
      <c r="D25" s="20" t="s">
        <v>33</v>
      </c>
      <c r="E25" s="20" t="s">
        <v>47</v>
      </c>
      <c r="F25" s="20" t="s">
        <v>74</v>
      </c>
      <c r="G25" s="22">
        <v>6300</v>
      </c>
      <c r="H25" s="23" t="s">
        <v>28</v>
      </c>
      <c r="I25" s="20" t="s">
        <v>29</v>
      </c>
      <c r="J25" s="20" t="s">
        <v>93</v>
      </c>
      <c r="K25" s="24">
        <v>1358</v>
      </c>
      <c r="L25" s="25">
        <v>1629.6</v>
      </c>
      <c r="M25" s="25"/>
      <c r="N25" s="25"/>
      <c r="O25" s="25"/>
      <c r="P25" s="36">
        <f t="shared" si="0"/>
        <v>1629.6</v>
      </c>
    </row>
    <row r="26" spans="1:16" x14ac:dyDescent="0.3">
      <c r="A26" s="34">
        <v>22</v>
      </c>
      <c r="B26" s="35" t="s">
        <v>398</v>
      </c>
      <c r="C26" s="20" t="s">
        <v>32</v>
      </c>
      <c r="D26" s="20" t="s">
        <v>33</v>
      </c>
      <c r="E26" s="20" t="s">
        <v>48</v>
      </c>
      <c r="F26" s="20" t="s">
        <v>75</v>
      </c>
      <c r="G26" s="22">
        <v>2400</v>
      </c>
      <c r="H26" s="23" t="s">
        <v>28</v>
      </c>
      <c r="I26" s="20" t="s">
        <v>29</v>
      </c>
      <c r="J26" s="20" t="s">
        <v>94</v>
      </c>
      <c r="K26" s="24">
        <v>507</v>
      </c>
      <c r="L26" s="25">
        <v>608.4</v>
      </c>
      <c r="M26" s="25"/>
      <c r="N26" s="25"/>
      <c r="O26" s="25"/>
      <c r="P26" s="36">
        <f t="shared" si="0"/>
        <v>608.4</v>
      </c>
    </row>
    <row r="27" spans="1:16" x14ac:dyDescent="0.3">
      <c r="A27" s="34">
        <v>23</v>
      </c>
      <c r="B27" s="35" t="s">
        <v>399</v>
      </c>
      <c r="C27" s="20" t="s">
        <v>32</v>
      </c>
      <c r="D27" s="20" t="s">
        <v>33</v>
      </c>
      <c r="E27" s="20" t="s">
        <v>43</v>
      </c>
      <c r="F27" s="20" t="s">
        <v>76</v>
      </c>
      <c r="G27" s="22">
        <v>3900</v>
      </c>
      <c r="H27" s="23" t="s">
        <v>28</v>
      </c>
      <c r="I27" s="20" t="s">
        <v>29</v>
      </c>
      <c r="J27" s="20" t="s">
        <v>95</v>
      </c>
      <c r="K27" s="24">
        <v>939</v>
      </c>
      <c r="L27" s="25">
        <v>1126.8</v>
      </c>
      <c r="M27" s="25"/>
      <c r="N27" s="25"/>
      <c r="O27" s="25"/>
      <c r="P27" s="36">
        <f t="shared" si="0"/>
        <v>1126.8</v>
      </c>
    </row>
    <row r="28" spans="1:16" x14ac:dyDescent="0.3">
      <c r="A28" s="34">
        <v>24</v>
      </c>
      <c r="B28" s="35" t="s">
        <v>400</v>
      </c>
      <c r="C28" s="20" t="s">
        <v>32</v>
      </c>
      <c r="D28" s="20" t="s">
        <v>33</v>
      </c>
      <c r="E28" s="20" t="s">
        <v>49</v>
      </c>
      <c r="F28" s="20" t="s">
        <v>77</v>
      </c>
      <c r="G28" s="22">
        <v>7500</v>
      </c>
      <c r="H28" s="23" t="s">
        <v>28</v>
      </c>
      <c r="I28" s="20" t="s">
        <v>29</v>
      </c>
      <c r="J28" s="20" t="s">
        <v>96</v>
      </c>
      <c r="K28" s="24">
        <v>602</v>
      </c>
      <c r="L28" s="25">
        <v>722.4</v>
      </c>
      <c r="M28" s="25"/>
      <c r="N28" s="25"/>
      <c r="O28" s="25"/>
      <c r="P28" s="36">
        <f t="shared" si="0"/>
        <v>722.4</v>
      </c>
    </row>
    <row r="29" spans="1:16" x14ac:dyDescent="0.3">
      <c r="A29" s="34">
        <v>25</v>
      </c>
      <c r="B29" s="35" t="s">
        <v>401</v>
      </c>
      <c r="C29" s="20" t="s">
        <v>32</v>
      </c>
      <c r="D29" s="20" t="s">
        <v>33</v>
      </c>
      <c r="E29" s="49" t="s">
        <v>50</v>
      </c>
      <c r="F29" s="20" t="s">
        <v>78</v>
      </c>
      <c r="G29" s="22">
        <v>3400</v>
      </c>
      <c r="H29" s="23" t="s">
        <v>28</v>
      </c>
      <c r="I29" s="20" t="s">
        <v>29</v>
      </c>
      <c r="J29" s="20" t="s">
        <v>97</v>
      </c>
      <c r="K29" s="24">
        <v>1290</v>
      </c>
      <c r="L29" s="25">
        <v>1548</v>
      </c>
      <c r="M29" s="25"/>
      <c r="N29" s="25"/>
      <c r="O29" s="25"/>
      <c r="P29" s="36">
        <f t="shared" si="0"/>
        <v>1548</v>
      </c>
    </row>
    <row r="30" spans="1:16" x14ac:dyDescent="0.3">
      <c r="A30" s="34">
        <v>26</v>
      </c>
      <c r="B30" s="35" t="s">
        <v>402</v>
      </c>
      <c r="C30" s="20" t="s">
        <v>32</v>
      </c>
      <c r="D30" s="20" t="s">
        <v>33</v>
      </c>
      <c r="E30" s="49" t="s">
        <v>51</v>
      </c>
      <c r="F30" s="20" t="s">
        <v>79</v>
      </c>
      <c r="G30" s="22">
        <v>5800</v>
      </c>
      <c r="H30" s="23" t="s">
        <v>28</v>
      </c>
      <c r="I30" s="20" t="s">
        <v>29</v>
      </c>
      <c r="J30" s="20" t="s">
        <v>98</v>
      </c>
      <c r="K30" s="24">
        <v>3446</v>
      </c>
      <c r="L30" s="25">
        <v>4135.2</v>
      </c>
      <c r="M30" s="25"/>
      <c r="N30" s="25"/>
      <c r="O30" s="25"/>
      <c r="P30" s="36">
        <f t="shared" si="0"/>
        <v>4135.2</v>
      </c>
    </row>
    <row r="31" spans="1:16" x14ac:dyDescent="0.3">
      <c r="A31" s="34">
        <v>27</v>
      </c>
      <c r="B31" s="35" t="s">
        <v>403</v>
      </c>
      <c r="C31" s="20" t="s">
        <v>32</v>
      </c>
      <c r="D31" s="20" t="s">
        <v>33</v>
      </c>
      <c r="E31" s="20" t="s">
        <v>52</v>
      </c>
      <c r="F31" s="20" t="s">
        <v>80</v>
      </c>
      <c r="G31" s="22">
        <v>2800</v>
      </c>
      <c r="H31" s="23" t="s">
        <v>28</v>
      </c>
      <c r="I31" s="20" t="s">
        <v>29</v>
      </c>
      <c r="J31" s="20" t="s">
        <v>99</v>
      </c>
      <c r="K31" s="24">
        <v>1720</v>
      </c>
      <c r="L31" s="25">
        <v>2064</v>
      </c>
      <c r="M31" s="25"/>
      <c r="N31" s="25"/>
      <c r="O31" s="25"/>
      <c r="P31" s="36">
        <f t="shared" si="0"/>
        <v>2064</v>
      </c>
    </row>
    <row r="32" spans="1:16" x14ac:dyDescent="0.3">
      <c r="A32" s="34">
        <v>28</v>
      </c>
      <c r="B32" s="35" t="s">
        <v>404</v>
      </c>
      <c r="C32" s="20" t="s">
        <v>32</v>
      </c>
      <c r="D32" s="20" t="s">
        <v>33</v>
      </c>
      <c r="E32" s="20" t="s">
        <v>53</v>
      </c>
      <c r="F32" s="20" t="s">
        <v>81</v>
      </c>
      <c r="G32" s="22">
        <v>2846</v>
      </c>
      <c r="H32" s="23" t="s">
        <v>28</v>
      </c>
      <c r="I32" s="20" t="s">
        <v>29</v>
      </c>
      <c r="J32" s="20" t="s">
        <v>100</v>
      </c>
      <c r="K32" s="24">
        <v>320</v>
      </c>
      <c r="L32" s="25">
        <v>384</v>
      </c>
      <c r="M32" s="25"/>
      <c r="N32" s="25"/>
      <c r="O32" s="25"/>
      <c r="P32" s="36">
        <f t="shared" si="0"/>
        <v>384</v>
      </c>
    </row>
    <row r="33" spans="1:16" x14ac:dyDescent="0.3">
      <c r="A33" s="34">
        <v>29</v>
      </c>
      <c r="B33" s="35" t="s">
        <v>405</v>
      </c>
      <c r="C33" s="20" t="s">
        <v>32</v>
      </c>
      <c r="D33" s="20" t="s">
        <v>101</v>
      </c>
      <c r="E33" s="20" t="s">
        <v>27</v>
      </c>
      <c r="F33" s="20" t="s">
        <v>162</v>
      </c>
      <c r="G33" s="22">
        <v>1055</v>
      </c>
      <c r="H33" s="20" t="s">
        <v>28</v>
      </c>
      <c r="I33" s="20" t="s">
        <v>82</v>
      </c>
      <c r="J33" s="20" t="s">
        <v>31</v>
      </c>
      <c r="K33" s="24">
        <v>10</v>
      </c>
      <c r="L33" s="25">
        <v>8</v>
      </c>
      <c r="M33" s="25"/>
      <c r="N33" s="25"/>
      <c r="O33" s="25"/>
      <c r="P33" s="36">
        <f t="shared" si="0"/>
        <v>8</v>
      </c>
    </row>
    <row r="34" spans="1:16" x14ac:dyDescent="0.3">
      <c r="A34" s="34">
        <v>30</v>
      </c>
      <c r="B34" s="35" t="s">
        <v>406</v>
      </c>
      <c r="C34" s="20" t="s">
        <v>32</v>
      </c>
      <c r="D34" s="20" t="s">
        <v>101</v>
      </c>
      <c r="E34" s="20" t="s">
        <v>102</v>
      </c>
      <c r="F34" s="20" t="s">
        <v>163</v>
      </c>
      <c r="G34" s="22">
        <v>2147</v>
      </c>
      <c r="H34" s="20" t="s">
        <v>28</v>
      </c>
      <c r="I34" s="20" t="s">
        <v>29</v>
      </c>
      <c r="J34" s="20" t="s">
        <v>31</v>
      </c>
      <c r="K34" s="24">
        <v>98</v>
      </c>
      <c r="L34" s="25">
        <v>117.6</v>
      </c>
      <c r="M34" s="25"/>
      <c r="N34" s="25"/>
      <c r="O34" s="25"/>
      <c r="P34" s="36">
        <f t="shared" si="0"/>
        <v>117.6</v>
      </c>
    </row>
    <row r="35" spans="1:16" x14ac:dyDescent="0.3">
      <c r="A35" s="34">
        <v>31</v>
      </c>
      <c r="B35" s="35" t="s">
        <v>407</v>
      </c>
      <c r="C35" s="20" t="s">
        <v>32</v>
      </c>
      <c r="D35" s="20" t="s">
        <v>101</v>
      </c>
      <c r="E35" s="20" t="s">
        <v>103</v>
      </c>
      <c r="F35" s="20" t="s">
        <v>164</v>
      </c>
      <c r="G35" s="22">
        <v>1020</v>
      </c>
      <c r="H35" s="20" t="s">
        <v>28</v>
      </c>
      <c r="I35" s="20" t="s">
        <v>83</v>
      </c>
      <c r="J35" s="20" t="s">
        <v>31</v>
      </c>
      <c r="K35" s="24">
        <v>47</v>
      </c>
      <c r="L35" s="25">
        <v>37.6</v>
      </c>
      <c r="M35" s="25"/>
      <c r="N35" s="25"/>
      <c r="O35" s="25"/>
      <c r="P35" s="36">
        <f t="shared" si="0"/>
        <v>37.6</v>
      </c>
    </row>
    <row r="36" spans="1:16" x14ac:dyDescent="0.3">
      <c r="A36" s="34">
        <v>32</v>
      </c>
      <c r="B36" s="35" t="s">
        <v>408</v>
      </c>
      <c r="C36" s="20" t="s">
        <v>32</v>
      </c>
      <c r="D36" s="20" t="s">
        <v>101</v>
      </c>
      <c r="E36" s="20" t="s">
        <v>27</v>
      </c>
      <c r="F36" s="20" t="s">
        <v>165</v>
      </c>
      <c r="G36" s="22">
        <v>1883</v>
      </c>
      <c r="H36" s="20" t="s">
        <v>28</v>
      </c>
      <c r="I36" s="20" t="s">
        <v>29</v>
      </c>
      <c r="J36" s="20" t="s">
        <v>31</v>
      </c>
      <c r="K36" s="24">
        <v>85</v>
      </c>
      <c r="L36" s="25">
        <v>102</v>
      </c>
      <c r="M36" s="25"/>
      <c r="N36" s="25"/>
      <c r="O36" s="25"/>
      <c r="P36" s="36">
        <f t="shared" si="0"/>
        <v>102</v>
      </c>
    </row>
    <row r="37" spans="1:16" x14ac:dyDescent="0.3">
      <c r="A37" s="34">
        <v>33</v>
      </c>
      <c r="B37" s="35" t="s">
        <v>409</v>
      </c>
      <c r="C37" s="20" t="s">
        <v>32</v>
      </c>
      <c r="D37" s="20" t="s">
        <v>101</v>
      </c>
      <c r="E37" s="20" t="s">
        <v>27</v>
      </c>
      <c r="F37" s="20" t="s">
        <v>166</v>
      </c>
      <c r="G37" s="22">
        <v>1883</v>
      </c>
      <c r="H37" s="20" t="s">
        <v>28</v>
      </c>
      <c r="I37" s="20" t="s">
        <v>29</v>
      </c>
      <c r="J37" s="20" t="s">
        <v>31</v>
      </c>
      <c r="K37" s="24">
        <v>82</v>
      </c>
      <c r="L37" s="25">
        <v>98.399999999999991</v>
      </c>
      <c r="M37" s="25"/>
      <c r="N37" s="25"/>
      <c r="O37" s="25"/>
      <c r="P37" s="36">
        <f t="shared" si="0"/>
        <v>98.399999999999991</v>
      </c>
    </row>
    <row r="38" spans="1:16" x14ac:dyDescent="0.3">
      <c r="A38" s="34">
        <v>34</v>
      </c>
      <c r="B38" s="35" t="s">
        <v>410</v>
      </c>
      <c r="C38" s="20" t="s">
        <v>32</v>
      </c>
      <c r="D38" s="20" t="s">
        <v>101</v>
      </c>
      <c r="E38" s="20" t="s">
        <v>104</v>
      </c>
      <c r="F38" s="20" t="s">
        <v>167</v>
      </c>
      <c r="G38" s="22">
        <v>1925</v>
      </c>
      <c r="H38" s="20" t="s">
        <v>28</v>
      </c>
      <c r="I38" s="20" t="s">
        <v>82</v>
      </c>
      <c r="J38" s="20" t="s">
        <v>31</v>
      </c>
      <c r="K38" s="24">
        <v>81</v>
      </c>
      <c r="L38" s="25">
        <v>64.8</v>
      </c>
      <c r="M38" s="25"/>
      <c r="N38" s="25"/>
      <c r="O38" s="25"/>
      <c r="P38" s="36">
        <f t="shared" ref="P38:P101" si="1">L38+O38</f>
        <v>64.8</v>
      </c>
    </row>
    <row r="39" spans="1:16" x14ac:dyDescent="0.3">
      <c r="A39" s="34">
        <v>35</v>
      </c>
      <c r="B39" s="35" t="s">
        <v>411</v>
      </c>
      <c r="C39" s="20" t="s">
        <v>32</v>
      </c>
      <c r="D39" s="20" t="s">
        <v>101</v>
      </c>
      <c r="E39" s="20" t="s">
        <v>27</v>
      </c>
      <c r="F39" s="20" t="s">
        <v>168</v>
      </c>
      <c r="G39" s="22">
        <v>1741</v>
      </c>
      <c r="H39" s="20" t="s">
        <v>28</v>
      </c>
      <c r="I39" s="20" t="s">
        <v>29</v>
      </c>
      <c r="J39" s="20" t="s">
        <v>31</v>
      </c>
      <c r="K39" s="24">
        <v>71</v>
      </c>
      <c r="L39" s="25">
        <v>85.2</v>
      </c>
      <c r="M39" s="25"/>
      <c r="N39" s="25"/>
      <c r="O39" s="25"/>
      <c r="P39" s="36">
        <f t="shared" si="1"/>
        <v>85.2</v>
      </c>
    </row>
    <row r="40" spans="1:16" x14ac:dyDescent="0.3">
      <c r="A40" s="34">
        <v>36</v>
      </c>
      <c r="B40" s="35" t="s">
        <v>412</v>
      </c>
      <c r="C40" s="20" t="s">
        <v>32</v>
      </c>
      <c r="D40" s="20" t="s">
        <v>101</v>
      </c>
      <c r="E40" s="20" t="s">
        <v>27</v>
      </c>
      <c r="F40" s="20" t="s">
        <v>169</v>
      </c>
      <c r="G40" s="22">
        <v>1749</v>
      </c>
      <c r="H40" s="20" t="s">
        <v>28</v>
      </c>
      <c r="I40" s="20" t="s">
        <v>29</v>
      </c>
      <c r="J40" s="20" t="s">
        <v>31</v>
      </c>
      <c r="K40" s="24">
        <v>68</v>
      </c>
      <c r="L40" s="25">
        <v>81.599999999999994</v>
      </c>
      <c r="M40" s="25"/>
      <c r="N40" s="25"/>
      <c r="O40" s="25"/>
      <c r="P40" s="36">
        <f t="shared" si="1"/>
        <v>81.599999999999994</v>
      </c>
    </row>
    <row r="41" spans="1:16" x14ac:dyDescent="0.3">
      <c r="A41" s="34">
        <v>37</v>
      </c>
      <c r="B41" s="35" t="s">
        <v>413</v>
      </c>
      <c r="C41" s="20" t="s">
        <v>32</v>
      </c>
      <c r="D41" s="20" t="s">
        <v>101</v>
      </c>
      <c r="E41" s="20" t="s">
        <v>27</v>
      </c>
      <c r="F41" s="20" t="s">
        <v>170</v>
      </c>
      <c r="G41" s="22">
        <v>1616</v>
      </c>
      <c r="H41" s="20" t="s">
        <v>28</v>
      </c>
      <c r="I41" s="20" t="s">
        <v>29</v>
      </c>
      <c r="J41" s="20" t="s">
        <v>31</v>
      </c>
      <c r="K41" s="24">
        <v>61</v>
      </c>
      <c r="L41" s="25">
        <v>73.2</v>
      </c>
      <c r="M41" s="25"/>
      <c r="N41" s="25"/>
      <c r="O41" s="25"/>
      <c r="P41" s="36">
        <f t="shared" si="1"/>
        <v>73.2</v>
      </c>
    </row>
    <row r="42" spans="1:16" x14ac:dyDescent="0.3">
      <c r="A42" s="34">
        <v>38</v>
      </c>
      <c r="B42" s="35" t="s">
        <v>414</v>
      </c>
      <c r="C42" s="20" t="s">
        <v>32</v>
      </c>
      <c r="D42" s="20" t="s">
        <v>101</v>
      </c>
      <c r="E42" s="20" t="s">
        <v>105</v>
      </c>
      <c r="F42" s="20" t="s">
        <v>171</v>
      </c>
      <c r="G42" s="22">
        <v>1766</v>
      </c>
      <c r="H42" s="20" t="s">
        <v>28</v>
      </c>
      <c r="I42" s="20" t="s">
        <v>82</v>
      </c>
      <c r="J42" s="20" t="s">
        <v>31</v>
      </c>
      <c r="K42" s="24">
        <v>63</v>
      </c>
      <c r="L42" s="25">
        <v>50.400000000000006</v>
      </c>
      <c r="M42" s="25"/>
      <c r="N42" s="25"/>
      <c r="O42" s="25"/>
      <c r="P42" s="36">
        <f t="shared" si="1"/>
        <v>50.400000000000006</v>
      </c>
    </row>
    <row r="43" spans="1:16" x14ac:dyDescent="0.3">
      <c r="A43" s="34">
        <v>39</v>
      </c>
      <c r="B43" s="35" t="s">
        <v>415</v>
      </c>
      <c r="C43" s="20" t="s">
        <v>32</v>
      </c>
      <c r="D43" s="20" t="s">
        <v>101</v>
      </c>
      <c r="E43" s="20" t="s">
        <v>27</v>
      </c>
      <c r="F43" s="20" t="s">
        <v>172</v>
      </c>
      <c r="G43" s="22">
        <v>678</v>
      </c>
      <c r="H43" s="20" t="s">
        <v>28</v>
      </c>
      <c r="I43" s="20" t="s">
        <v>29</v>
      </c>
      <c r="J43" s="20" t="s">
        <v>31</v>
      </c>
      <c r="K43" s="24">
        <v>24</v>
      </c>
      <c r="L43" s="25">
        <v>28.799999999999997</v>
      </c>
      <c r="M43" s="25"/>
      <c r="N43" s="25"/>
      <c r="O43" s="25"/>
      <c r="P43" s="36">
        <f t="shared" si="1"/>
        <v>28.799999999999997</v>
      </c>
    </row>
    <row r="44" spans="1:16" x14ac:dyDescent="0.3">
      <c r="A44" s="34">
        <v>40</v>
      </c>
      <c r="B44" s="35" t="s">
        <v>416</v>
      </c>
      <c r="C44" s="20" t="s">
        <v>32</v>
      </c>
      <c r="D44" s="20" t="s">
        <v>101</v>
      </c>
      <c r="E44" s="20" t="s">
        <v>106</v>
      </c>
      <c r="F44" s="20" t="s">
        <v>173</v>
      </c>
      <c r="G44" s="22">
        <v>973</v>
      </c>
      <c r="H44" s="20" t="s">
        <v>28</v>
      </c>
      <c r="I44" s="20" t="s">
        <v>82</v>
      </c>
      <c r="J44" s="20" t="s">
        <v>31</v>
      </c>
      <c r="K44" s="24">
        <v>32</v>
      </c>
      <c r="L44" s="25">
        <v>25.6</v>
      </c>
      <c r="M44" s="25"/>
      <c r="N44" s="25"/>
      <c r="O44" s="25"/>
      <c r="P44" s="36">
        <f t="shared" si="1"/>
        <v>25.6</v>
      </c>
    </row>
    <row r="45" spans="1:16" x14ac:dyDescent="0.3">
      <c r="A45" s="34">
        <v>41</v>
      </c>
      <c r="B45" s="35" t="s">
        <v>417</v>
      </c>
      <c r="C45" s="20" t="s">
        <v>32</v>
      </c>
      <c r="D45" s="20" t="s">
        <v>101</v>
      </c>
      <c r="E45" s="20" t="s">
        <v>104</v>
      </c>
      <c r="F45" s="20" t="s">
        <v>174</v>
      </c>
      <c r="G45" s="22">
        <v>553</v>
      </c>
      <c r="H45" s="20" t="s">
        <v>28</v>
      </c>
      <c r="I45" s="20" t="s">
        <v>82</v>
      </c>
      <c r="J45" s="20" t="s">
        <v>31</v>
      </c>
      <c r="K45" s="24">
        <v>14</v>
      </c>
      <c r="L45" s="25">
        <v>11.200000000000001</v>
      </c>
      <c r="M45" s="25"/>
      <c r="N45" s="25"/>
      <c r="O45" s="25"/>
      <c r="P45" s="36">
        <f t="shared" si="1"/>
        <v>11.200000000000001</v>
      </c>
    </row>
    <row r="46" spans="1:16" x14ac:dyDescent="0.3">
      <c r="A46" s="34">
        <v>42</v>
      </c>
      <c r="B46" s="35" t="s">
        <v>418</v>
      </c>
      <c r="C46" s="20" t="s">
        <v>32</v>
      </c>
      <c r="D46" s="20" t="s">
        <v>101</v>
      </c>
      <c r="E46" s="20" t="s">
        <v>107</v>
      </c>
      <c r="F46" s="20" t="s">
        <v>175</v>
      </c>
      <c r="G46" s="22">
        <v>570</v>
      </c>
      <c r="H46" s="20" t="s">
        <v>28</v>
      </c>
      <c r="I46" s="20" t="s">
        <v>82</v>
      </c>
      <c r="J46" s="20" t="s">
        <v>31</v>
      </c>
      <c r="K46" s="24">
        <v>29</v>
      </c>
      <c r="L46" s="25">
        <v>23.200000000000003</v>
      </c>
      <c r="M46" s="25"/>
      <c r="N46" s="25"/>
      <c r="O46" s="25"/>
      <c r="P46" s="36">
        <f t="shared" si="1"/>
        <v>23.200000000000003</v>
      </c>
    </row>
    <row r="47" spans="1:16" x14ac:dyDescent="0.3">
      <c r="A47" s="34">
        <v>43</v>
      </c>
      <c r="B47" s="35" t="s">
        <v>419</v>
      </c>
      <c r="C47" s="20" t="s">
        <v>32</v>
      </c>
      <c r="D47" s="20" t="s">
        <v>101</v>
      </c>
      <c r="E47" s="20" t="s">
        <v>108</v>
      </c>
      <c r="F47" s="20" t="s">
        <v>176</v>
      </c>
      <c r="G47" s="22">
        <v>557</v>
      </c>
      <c r="H47" s="20" t="s">
        <v>28</v>
      </c>
      <c r="I47" s="20" t="s">
        <v>82</v>
      </c>
      <c r="J47" s="20" t="s">
        <v>31</v>
      </c>
      <c r="K47" s="24">
        <v>36</v>
      </c>
      <c r="L47" s="25">
        <v>28.8</v>
      </c>
      <c r="M47" s="25"/>
      <c r="N47" s="25"/>
      <c r="O47" s="25"/>
      <c r="P47" s="36">
        <f t="shared" si="1"/>
        <v>28.8</v>
      </c>
    </row>
    <row r="48" spans="1:16" x14ac:dyDescent="0.3">
      <c r="A48" s="34">
        <v>44</v>
      </c>
      <c r="B48" s="35" t="s">
        <v>420</v>
      </c>
      <c r="C48" s="20" t="s">
        <v>32</v>
      </c>
      <c r="D48" s="20" t="s">
        <v>101</v>
      </c>
      <c r="E48" s="20" t="s">
        <v>27</v>
      </c>
      <c r="F48" s="20" t="s">
        <v>177</v>
      </c>
      <c r="G48" s="22">
        <v>866</v>
      </c>
      <c r="H48" s="20" t="s">
        <v>28</v>
      </c>
      <c r="I48" s="20" t="s">
        <v>29</v>
      </c>
      <c r="J48" s="20" t="s">
        <v>31</v>
      </c>
      <c r="K48" s="24">
        <v>36</v>
      </c>
      <c r="L48" s="25">
        <v>43.199999999999996</v>
      </c>
      <c r="M48" s="25"/>
      <c r="N48" s="25"/>
      <c r="O48" s="25"/>
      <c r="P48" s="36">
        <f t="shared" si="1"/>
        <v>43.199999999999996</v>
      </c>
    </row>
    <row r="49" spans="1:16" x14ac:dyDescent="0.3">
      <c r="A49" s="34">
        <v>45</v>
      </c>
      <c r="B49" s="35" t="s">
        <v>421</v>
      </c>
      <c r="C49" s="20" t="s">
        <v>32</v>
      </c>
      <c r="D49" s="20" t="s">
        <v>101</v>
      </c>
      <c r="E49" s="20" t="s">
        <v>109</v>
      </c>
      <c r="F49" s="20" t="s">
        <v>178</v>
      </c>
      <c r="G49" s="22">
        <v>523</v>
      </c>
      <c r="H49" s="20" t="s">
        <v>28</v>
      </c>
      <c r="I49" s="20" t="s">
        <v>82</v>
      </c>
      <c r="J49" s="20" t="s">
        <v>286</v>
      </c>
      <c r="K49" s="24">
        <v>27</v>
      </c>
      <c r="L49" s="25">
        <v>21.6</v>
      </c>
      <c r="M49" s="25"/>
      <c r="N49" s="25"/>
      <c r="O49" s="25"/>
      <c r="P49" s="36">
        <f t="shared" si="1"/>
        <v>21.6</v>
      </c>
    </row>
    <row r="50" spans="1:16" x14ac:dyDescent="0.3">
      <c r="A50" s="34">
        <v>46</v>
      </c>
      <c r="B50" s="35" t="s">
        <v>422</v>
      </c>
      <c r="C50" s="20" t="s">
        <v>32</v>
      </c>
      <c r="D50" s="20" t="s">
        <v>101</v>
      </c>
      <c r="E50" s="20" t="s">
        <v>110</v>
      </c>
      <c r="F50" s="20" t="s">
        <v>179</v>
      </c>
      <c r="G50" s="22">
        <v>517</v>
      </c>
      <c r="H50" s="20" t="s">
        <v>28</v>
      </c>
      <c r="I50" s="20" t="s">
        <v>82</v>
      </c>
      <c r="J50" s="20" t="s">
        <v>31</v>
      </c>
      <c r="K50" s="24">
        <v>26</v>
      </c>
      <c r="L50" s="25">
        <v>20.8</v>
      </c>
      <c r="M50" s="25"/>
      <c r="N50" s="25"/>
      <c r="O50" s="25"/>
      <c r="P50" s="36">
        <f t="shared" si="1"/>
        <v>20.8</v>
      </c>
    </row>
    <row r="51" spans="1:16" x14ac:dyDescent="0.3">
      <c r="A51" s="34">
        <v>47</v>
      </c>
      <c r="B51" s="35" t="s">
        <v>423</v>
      </c>
      <c r="C51" s="20" t="s">
        <v>32</v>
      </c>
      <c r="D51" s="20" t="s">
        <v>101</v>
      </c>
      <c r="E51" s="20" t="s">
        <v>111</v>
      </c>
      <c r="F51" s="20" t="s">
        <v>180</v>
      </c>
      <c r="G51" s="22">
        <v>512</v>
      </c>
      <c r="H51" s="20" t="s">
        <v>28</v>
      </c>
      <c r="I51" s="20" t="s">
        <v>82</v>
      </c>
      <c r="J51" s="20" t="s">
        <v>31</v>
      </c>
      <c r="K51" s="24">
        <v>29</v>
      </c>
      <c r="L51" s="25">
        <v>23.200000000000003</v>
      </c>
      <c r="M51" s="25"/>
      <c r="N51" s="25"/>
      <c r="O51" s="25"/>
      <c r="P51" s="36">
        <f t="shared" si="1"/>
        <v>23.200000000000003</v>
      </c>
    </row>
    <row r="52" spans="1:16" x14ac:dyDescent="0.3">
      <c r="A52" s="34">
        <v>48</v>
      </c>
      <c r="B52" s="35" t="s">
        <v>424</v>
      </c>
      <c r="C52" s="20" t="s">
        <v>32</v>
      </c>
      <c r="D52" s="20" t="s">
        <v>101</v>
      </c>
      <c r="E52" s="20" t="s">
        <v>112</v>
      </c>
      <c r="F52" s="20" t="s">
        <v>181</v>
      </c>
      <c r="G52" s="22">
        <v>421</v>
      </c>
      <c r="H52" s="20" t="s">
        <v>28</v>
      </c>
      <c r="I52" s="20" t="s">
        <v>82</v>
      </c>
      <c r="J52" s="20" t="s">
        <v>31</v>
      </c>
      <c r="K52" s="24">
        <v>26</v>
      </c>
      <c r="L52" s="25">
        <v>20.8</v>
      </c>
      <c r="M52" s="25"/>
      <c r="N52" s="25"/>
      <c r="O52" s="25"/>
      <c r="P52" s="36">
        <f t="shared" si="1"/>
        <v>20.8</v>
      </c>
    </row>
    <row r="53" spans="1:16" x14ac:dyDescent="0.3">
      <c r="A53" s="34">
        <v>49</v>
      </c>
      <c r="B53" s="35" t="s">
        <v>425</v>
      </c>
      <c r="C53" s="20" t="s">
        <v>32</v>
      </c>
      <c r="D53" s="20" t="s">
        <v>101</v>
      </c>
      <c r="E53" s="20" t="s">
        <v>113</v>
      </c>
      <c r="F53" s="20" t="s">
        <v>182</v>
      </c>
      <c r="G53" s="22">
        <v>365</v>
      </c>
      <c r="H53" s="20" t="s">
        <v>28</v>
      </c>
      <c r="I53" s="20" t="s">
        <v>82</v>
      </c>
      <c r="J53" s="20" t="s">
        <v>31</v>
      </c>
      <c r="K53" s="24">
        <v>26</v>
      </c>
      <c r="L53" s="25">
        <v>20.8</v>
      </c>
      <c r="M53" s="25"/>
      <c r="N53" s="25"/>
      <c r="O53" s="25"/>
      <c r="P53" s="36">
        <f t="shared" si="1"/>
        <v>20.8</v>
      </c>
    </row>
    <row r="54" spans="1:16" x14ac:dyDescent="0.3">
      <c r="A54" s="34">
        <v>50</v>
      </c>
      <c r="B54" s="35" t="s">
        <v>426</v>
      </c>
      <c r="C54" s="20" t="s">
        <v>32</v>
      </c>
      <c r="D54" s="20" t="s">
        <v>101</v>
      </c>
      <c r="E54" s="20" t="s">
        <v>114</v>
      </c>
      <c r="F54" s="20" t="s">
        <v>183</v>
      </c>
      <c r="G54" s="22">
        <v>380</v>
      </c>
      <c r="H54" s="20" t="s">
        <v>28</v>
      </c>
      <c r="I54" s="20" t="s">
        <v>82</v>
      </c>
      <c r="J54" s="20" t="s">
        <v>31</v>
      </c>
      <c r="K54" s="24">
        <v>30</v>
      </c>
      <c r="L54" s="25">
        <v>24</v>
      </c>
      <c r="M54" s="25"/>
      <c r="N54" s="25"/>
      <c r="O54" s="25"/>
      <c r="P54" s="36">
        <f t="shared" si="1"/>
        <v>24</v>
      </c>
    </row>
    <row r="55" spans="1:16" x14ac:dyDescent="0.3">
      <c r="A55" s="34">
        <v>51</v>
      </c>
      <c r="B55" s="35" t="s">
        <v>427</v>
      </c>
      <c r="C55" s="20" t="s">
        <v>32</v>
      </c>
      <c r="D55" s="20" t="s">
        <v>101</v>
      </c>
      <c r="E55" s="20" t="s">
        <v>105</v>
      </c>
      <c r="F55" s="20" t="s">
        <v>184</v>
      </c>
      <c r="G55" s="22">
        <v>550</v>
      </c>
      <c r="H55" s="20" t="s">
        <v>28</v>
      </c>
      <c r="I55" s="20" t="s">
        <v>82</v>
      </c>
      <c r="J55" s="20" t="s">
        <v>31</v>
      </c>
      <c r="K55" s="24">
        <v>50</v>
      </c>
      <c r="L55" s="25">
        <v>40</v>
      </c>
      <c r="M55" s="25"/>
      <c r="N55" s="25"/>
      <c r="O55" s="25"/>
      <c r="P55" s="36">
        <f t="shared" si="1"/>
        <v>40</v>
      </c>
    </row>
    <row r="56" spans="1:16" x14ac:dyDescent="0.3">
      <c r="A56" s="34">
        <v>52</v>
      </c>
      <c r="B56" s="35" t="s">
        <v>428</v>
      </c>
      <c r="C56" s="20" t="s">
        <v>32</v>
      </c>
      <c r="D56" s="20" t="s">
        <v>101</v>
      </c>
      <c r="E56" s="20" t="s">
        <v>27</v>
      </c>
      <c r="F56" s="20" t="s">
        <v>185</v>
      </c>
      <c r="G56" s="22">
        <v>610</v>
      </c>
      <c r="H56" s="20" t="s">
        <v>28</v>
      </c>
      <c r="I56" s="20" t="s">
        <v>29</v>
      </c>
      <c r="J56" s="20" t="s">
        <v>31</v>
      </c>
      <c r="K56" s="24">
        <v>1</v>
      </c>
      <c r="L56" s="25">
        <v>1.2</v>
      </c>
      <c r="M56" s="25"/>
      <c r="N56" s="25"/>
      <c r="O56" s="25"/>
      <c r="P56" s="36">
        <f t="shared" si="1"/>
        <v>1.2</v>
      </c>
    </row>
    <row r="57" spans="1:16" x14ac:dyDescent="0.3">
      <c r="A57" s="34">
        <v>53</v>
      </c>
      <c r="B57" s="35" t="s">
        <v>429</v>
      </c>
      <c r="C57" s="20" t="s">
        <v>32</v>
      </c>
      <c r="D57" s="20" t="s">
        <v>101</v>
      </c>
      <c r="E57" s="20" t="s">
        <v>106</v>
      </c>
      <c r="F57" s="20" t="s">
        <v>186</v>
      </c>
      <c r="G57" s="22">
        <v>1819</v>
      </c>
      <c r="H57" s="20" t="s">
        <v>28</v>
      </c>
      <c r="I57" s="20" t="s">
        <v>82</v>
      </c>
      <c r="J57" s="20" t="s">
        <v>31</v>
      </c>
      <c r="K57" s="24">
        <v>14</v>
      </c>
      <c r="L57" s="25">
        <v>11.200000000000001</v>
      </c>
      <c r="M57" s="25"/>
      <c r="N57" s="25"/>
      <c r="O57" s="25"/>
      <c r="P57" s="36">
        <f t="shared" si="1"/>
        <v>11.200000000000001</v>
      </c>
    </row>
    <row r="58" spans="1:16" x14ac:dyDescent="0.3">
      <c r="A58" s="34">
        <v>54</v>
      </c>
      <c r="B58" s="35" t="s">
        <v>430</v>
      </c>
      <c r="C58" s="20" t="s">
        <v>32</v>
      </c>
      <c r="D58" s="20" t="s">
        <v>101</v>
      </c>
      <c r="E58" s="20" t="s">
        <v>104</v>
      </c>
      <c r="F58" s="20" t="s">
        <v>187</v>
      </c>
      <c r="G58" s="22">
        <v>1230</v>
      </c>
      <c r="H58" s="20" t="s">
        <v>28</v>
      </c>
      <c r="I58" s="20" t="s">
        <v>82</v>
      </c>
      <c r="J58" s="20" t="s">
        <v>31</v>
      </c>
      <c r="K58" s="24">
        <v>42</v>
      </c>
      <c r="L58" s="25">
        <v>33.6</v>
      </c>
      <c r="M58" s="25"/>
      <c r="N58" s="25"/>
      <c r="O58" s="25"/>
      <c r="P58" s="36">
        <f t="shared" si="1"/>
        <v>33.6</v>
      </c>
    </row>
    <row r="59" spans="1:16" x14ac:dyDescent="0.3">
      <c r="A59" s="34">
        <v>55</v>
      </c>
      <c r="B59" s="35" t="s">
        <v>431</v>
      </c>
      <c r="C59" s="20" t="s">
        <v>32</v>
      </c>
      <c r="D59" s="20" t="s">
        <v>101</v>
      </c>
      <c r="E59" s="20" t="s">
        <v>107</v>
      </c>
      <c r="F59" s="20" t="s">
        <v>188</v>
      </c>
      <c r="G59" s="22">
        <v>1361</v>
      </c>
      <c r="H59" s="20" t="s">
        <v>28</v>
      </c>
      <c r="I59" s="20" t="s">
        <v>82</v>
      </c>
      <c r="J59" s="20" t="s">
        <v>31</v>
      </c>
      <c r="K59" s="24">
        <v>48</v>
      </c>
      <c r="L59" s="25">
        <v>38.400000000000006</v>
      </c>
      <c r="M59" s="25"/>
      <c r="N59" s="25"/>
      <c r="O59" s="25"/>
      <c r="P59" s="36">
        <f t="shared" si="1"/>
        <v>38.400000000000006</v>
      </c>
    </row>
    <row r="60" spans="1:16" x14ac:dyDescent="0.3">
      <c r="A60" s="34">
        <v>56</v>
      </c>
      <c r="B60" s="35" t="s">
        <v>432</v>
      </c>
      <c r="C60" s="20" t="s">
        <v>32</v>
      </c>
      <c r="D60" s="20" t="s">
        <v>101</v>
      </c>
      <c r="E60" s="20" t="s">
        <v>108</v>
      </c>
      <c r="F60" s="20" t="s">
        <v>189</v>
      </c>
      <c r="G60" s="22">
        <v>1475</v>
      </c>
      <c r="H60" s="20" t="s">
        <v>28</v>
      </c>
      <c r="I60" s="20" t="s">
        <v>82</v>
      </c>
      <c r="J60" s="20" t="s">
        <v>31</v>
      </c>
      <c r="K60" s="24">
        <v>55</v>
      </c>
      <c r="L60" s="25">
        <v>44</v>
      </c>
      <c r="M60" s="25"/>
      <c r="N60" s="25"/>
      <c r="O60" s="25"/>
      <c r="P60" s="36">
        <f t="shared" si="1"/>
        <v>44</v>
      </c>
    </row>
    <row r="61" spans="1:16" x14ac:dyDescent="0.3">
      <c r="A61" s="34">
        <v>57</v>
      </c>
      <c r="B61" s="35" t="s">
        <v>433</v>
      </c>
      <c r="C61" s="20" t="s">
        <v>32</v>
      </c>
      <c r="D61" s="20" t="s">
        <v>101</v>
      </c>
      <c r="E61" s="20" t="s">
        <v>27</v>
      </c>
      <c r="F61" s="20" t="s">
        <v>190</v>
      </c>
      <c r="G61" s="22">
        <v>1900</v>
      </c>
      <c r="H61" s="20" t="s">
        <v>28</v>
      </c>
      <c r="I61" s="20" t="s">
        <v>29</v>
      </c>
      <c r="J61" s="20" t="s">
        <v>31</v>
      </c>
      <c r="K61" s="24">
        <v>76</v>
      </c>
      <c r="L61" s="25">
        <v>91.2</v>
      </c>
      <c r="M61" s="25"/>
      <c r="N61" s="25"/>
      <c r="O61" s="25"/>
      <c r="P61" s="36">
        <f t="shared" si="1"/>
        <v>91.2</v>
      </c>
    </row>
    <row r="62" spans="1:16" x14ac:dyDescent="0.3">
      <c r="A62" s="34">
        <v>58</v>
      </c>
      <c r="B62" s="35" t="s">
        <v>434</v>
      </c>
      <c r="C62" s="20" t="s">
        <v>32</v>
      </c>
      <c r="D62" s="20" t="s">
        <v>101</v>
      </c>
      <c r="E62" s="20" t="s">
        <v>109</v>
      </c>
      <c r="F62" s="20" t="s">
        <v>191</v>
      </c>
      <c r="G62" s="22">
        <v>1499</v>
      </c>
      <c r="H62" s="20" t="s">
        <v>28</v>
      </c>
      <c r="I62" s="20" t="s">
        <v>82</v>
      </c>
      <c r="J62" s="20" t="s">
        <v>287</v>
      </c>
      <c r="K62" s="24">
        <v>58</v>
      </c>
      <c r="L62" s="25">
        <v>46.400000000000006</v>
      </c>
      <c r="M62" s="25"/>
      <c r="N62" s="25"/>
      <c r="O62" s="25"/>
      <c r="P62" s="36">
        <f t="shared" si="1"/>
        <v>46.400000000000006</v>
      </c>
    </row>
    <row r="63" spans="1:16" x14ac:dyDescent="0.3">
      <c r="A63" s="34">
        <v>59</v>
      </c>
      <c r="B63" s="35" t="s">
        <v>435</v>
      </c>
      <c r="C63" s="20" t="s">
        <v>32</v>
      </c>
      <c r="D63" s="20" t="s">
        <v>101</v>
      </c>
      <c r="E63" s="20" t="s">
        <v>110</v>
      </c>
      <c r="F63" s="20" t="s">
        <v>192</v>
      </c>
      <c r="G63" s="22">
        <v>1762</v>
      </c>
      <c r="H63" s="20" t="s">
        <v>28</v>
      </c>
      <c r="I63" s="20" t="s">
        <v>82</v>
      </c>
      <c r="J63" s="20" t="s">
        <v>31</v>
      </c>
      <c r="K63" s="24">
        <v>71</v>
      </c>
      <c r="L63" s="25">
        <v>56.800000000000004</v>
      </c>
      <c r="M63" s="25"/>
      <c r="N63" s="25"/>
      <c r="O63" s="25"/>
      <c r="P63" s="36">
        <f t="shared" si="1"/>
        <v>56.800000000000004</v>
      </c>
    </row>
    <row r="64" spans="1:16" x14ac:dyDescent="0.3">
      <c r="A64" s="34">
        <v>60</v>
      </c>
      <c r="B64" s="35" t="s">
        <v>436</v>
      </c>
      <c r="C64" s="20" t="s">
        <v>32</v>
      </c>
      <c r="D64" s="20" t="s">
        <v>101</v>
      </c>
      <c r="E64" s="20" t="s">
        <v>111</v>
      </c>
      <c r="F64" s="20" t="s">
        <v>193</v>
      </c>
      <c r="G64" s="22">
        <v>1810</v>
      </c>
      <c r="H64" s="20" t="s">
        <v>28</v>
      </c>
      <c r="I64" s="20" t="s">
        <v>82</v>
      </c>
      <c r="J64" s="20" t="s">
        <v>31</v>
      </c>
      <c r="K64" s="24">
        <v>74</v>
      </c>
      <c r="L64" s="25">
        <v>59.2</v>
      </c>
      <c r="M64" s="25"/>
      <c r="N64" s="25"/>
      <c r="O64" s="25"/>
      <c r="P64" s="36">
        <f t="shared" si="1"/>
        <v>59.2</v>
      </c>
    </row>
    <row r="65" spans="1:16" x14ac:dyDescent="0.3">
      <c r="A65" s="34">
        <v>61</v>
      </c>
      <c r="B65" s="35" t="s">
        <v>437</v>
      </c>
      <c r="C65" s="20" t="s">
        <v>32</v>
      </c>
      <c r="D65" s="20" t="s">
        <v>101</v>
      </c>
      <c r="E65" s="20" t="s">
        <v>27</v>
      </c>
      <c r="F65" s="20" t="s">
        <v>194</v>
      </c>
      <c r="G65" s="22">
        <v>2300</v>
      </c>
      <c r="H65" s="20" t="s">
        <v>28</v>
      </c>
      <c r="I65" s="20" t="s">
        <v>29</v>
      </c>
      <c r="J65" s="20" t="s">
        <v>31</v>
      </c>
      <c r="K65" s="24">
        <v>67</v>
      </c>
      <c r="L65" s="25">
        <v>80.399999999999991</v>
      </c>
      <c r="M65" s="25"/>
      <c r="N65" s="25"/>
      <c r="O65" s="25"/>
      <c r="P65" s="36">
        <f t="shared" si="1"/>
        <v>80.399999999999991</v>
      </c>
    </row>
    <row r="66" spans="1:16" x14ac:dyDescent="0.3">
      <c r="A66" s="34">
        <v>62</v>
      </c>
      <c r="B66" s="35" t="s">
        <v>438</v>
      </c>
      <c r="C66" s="20" t="s">
        <v>32</v>
      </c>
      <c r="D66" s="20" t="s">
        <v>101</v>
      </c>
      <c r="E66" s="20" t="s">
        <v>113</v>
      </c>
      <c r="F66" s="20" t="s">
        <v>195</v>
      </c>
      <c r="G66" s="22">
        <v>1567</v>
      </c>
      <c r="H66" s="20" t="s">
        <v>28</v>
      </c>
      <c r="I66" s="20" t="s">
        <v>82</v>
      </c>
      <c r="J66" s="20" t="s">
        <v>31</v>
      </c>
      <c r="K66" s="24">
        <v>4</v>
      </c>
      <c r="L66" s="25">
        <v>3.2</v>
      </c>
      <c r="M66" s="25"/>
      <c r="N66" s="25"/>
      <c r="O66" s="25"/>
      <c r="P66" s="36">
        <f t="shared" si="1"/>
        <v>3.2</v>
      </c>
    </row>
    <row r="67" spans="1:16" x14ac:dyDescent="0.3">
      <c r="A67" s="34">
        <v>63</v>
      </c>
      <c r="B67" s="35" t="s">
        <v>439</v>
      </c>
      <c r="C67" s="20" t="s">
        <v>32</v>
      </c>
      <c r="D67" s="20" t="s">
        <v>101</v>
      </c>
      <c r="E67" s="20" t="s">
        <v>115</v>
      </c>
      <c r="F67" s="20" t="s">
        <v>196</v>
      </c>
      <c r="G67" s="22">
        <v>1355</v>
      </c>
      <c r="H67" s="20" t="s">
        <v>28</v>
      </c>
      <c r="I67" s="20" t="s">
        <v>82</v>
      </c>
      <c r="J67" s="20" t="s">
        <v>31</v>
      </c>
      <c r="K67" s="24">
        <v>1</v>
      </c>
      <c r="L67" s="25">
        <v>0.8</v>
      </c>
      <c r="M67" s="25"/>
      <c r="N67" s="25"/>
      <c r="O67" s="25"/>
      <c r="P67" s="36">
        <f t="shared" si="1"/>
        <v>0.8</v>
      </c>
    </row>
    <row r="68" spans="1:16" x14ac:dyDescent="0.3">
      <c r="A68" s="34">
        <v>64</v>
      </c>
      <c r="B68" s="35" t="s">
        <v>440</v>
      </c>
      <c r="C68" s="20" t="s">
        <v>32</v>
      </c>
      <c r="D68" s="20" t="s">
        <v>101</v>
      </c>
      <c r="E68" s="20" t="s">
        <v>116</v>
      </c>
      <c r="F68" s="20" t="s">
        <v>197</v>
      </c>
      <c r="G68" s="22">
        <v>1531</v>
      </c>
      <c r="H68" s="20" t="s">
        <v>28</v>
      </c>
      <c r="I68" s="20" t="s">
        <v>82</v>
      </c>
      <c r="J68" s="20" t="s">
        <v>31</v>
      </c>
      <c r="K68" s="24">
        <v>19</v>
      </c>
      <c r="L68" s="25">
        <v>15.200000000000001</v>
      </c>
      <c r="M68" s="25"/>
      <c r="N68" s="25"/>
      <c r="O68" s="25"/>
      <c r="P68" s="36">
        <f t="shared" si="1"/>
        <v>15.200000000000001</v>
      </c>
    </row>
    <row r="69" spans="1:16" x14ac:dyDescent="0.3">
      <c r="A69" s="34">
        <v>65</v>
      </c>
      <c r="B69" s="35" t="s">
        <v>441</v>
      </c>
      <c r="C69" s="20" t="s">
        <v>32</v>
      </c>
      <c r="D69" s="20" t="s">
        <v>101</v>
      </c>
      <c r="E69" s="20" t="s">
        <v>117</v>
      </c>
      <c r="F69" s="20" t="s">
        <v>198</v>
      </c>
      <c r="G69" s="22">
        <v>1700</v>
      </c>
      <c r="H69" s="20" t="s">
        <v>28</v>
      </c>
      <c r="I69" s="20" t="s">
        <v>82</v>
      </c>
      <c r="J69" s="20" t="s">
        <v>31</v>
      </c>
      <c r="K69" s="24">
        <v>48</v>
      </c>
      <c r="L69" s="25">
        <v>38.400000000000006</v>
      </c>
      <c r="M69" s="25"/>
      <c r="N69" s="25"/>
      <c r="O69" s="25"/>
      <c r="P69" s="36">
        <f t="shared" si="1"/>
        <v>38.400000000000006</v>
      </c>
    </row>
    <row r="70" spans="1:16" x14ac:dyDescent="0.3">
      <c r="A70" s="34">
        <v>66</v>
      </c>
      <c r="B70" s="35" t="s">
        <v>442</v>
      </c>
      <c r="C70" s="20" t="s">
        <v>32</v>
      </c>
      <c r="D70" s="20" t="s">
        <v>101</v>
      </c>
      <c r="E70" s="20" t="s">
        <v>27</v>
      </c>
      <c r="F70" s="20" t="s">
        <v>199</v>
      </c>
      <c r="G70" s="22">
        <v>1905</v>
      </c>
      <c r="H70" s="20" t="s">
        <v>28</v>
      </c>
      <c r="I70" s="20" t="s">
        <v>29</v>
      </c>
      <c r="J70" s="20" t="s">
        <v>31</v>
      </c>
      <c r="K70" s="24">
        <v>78</v>
      </c>
      <c r="L70" s="25">
        <v>93.6</v>
      </c>
      <c r="M70" s="25"/>
      <c r="N70" s="25"/>
      <c r="O70" s="25"/>
      <c r="P70" s="36">
        <f t="shared" si="1"/>
        <v>93.6</v>
      </c>
    </row>
    <row r="71" spans="1:16" x14ac:dyDescent="0.3">
      <c r="A71" s="34">
        <v>67</v>
      </c>
      <c r="B71" s="35" t="s">
        <v>443</v>
      </c>
      <c r="C71" s="20" t="s">
        <v>32</v>
      </c>
      <c r="D71" s="20" t="s">
        <v>101</v>
      </c>
      <c r="E71" s="20" t="s">
        <v>27</v>
      </c>
      <c r="F71" s="20" t="s">
        <v>200</v>
      </c>
      <c r="G71" s="22">
        <v>1855</v>
      </c>
      <c r="H71" s="20" t="s">
        <v>28</v>
      </c>
      <c r="I71" s="20" t="s">
        <v>29</v>
      </c>
      <c r="J71" s="20" t="s">
        <v>31</v>
      </c>
      <c r="K71" s="24">
        <v>67</v>
      </c>
      <c r="L71" s="25">
        <v>80.399999999999991</v>
      </c>
      <c r="M71" s="25"/>
      <c r="N71" s="25"/>
      <c r="O71" s="25"/>
      <c r="P71" s="36">
        <f t="shared" si="1"/>
        <v>80.399999999999991</v>
      </c>
    </row>
    <row r="72" spans="1:16" x14ac:dyDescent="0.3">
      <c r="A72" s="34">
        <v>68</v>
      </c>
      <c r="B72" s="35" t="s">
        <v>444</v>
      </c>
      <c r="C72" s="20" t="s">
        <v>32</v>
      </c>
      <c r="D72" s="20" t="s">
        <v>101</v>
      </c>
      <c r="E72" s="20" t="s">
        <v>109</v>
      </c>
      <c r="F72" s="20" t="s">
        <v>201</v>
      </c>
      <c r="G72" s="22">
        <v>687</v>
      </c>
      <c r="H72" s="20" t="s">
        <v>28</v>
      </c>
      <c r="I72" s="20" t="s">
        <v>82</v>
      </c>
      <c r="J72" s="20" t="s">
        <v>288</v>
      </c>
      <c r="K72" s="24">
        <v>22</v>
      </c>
      <c r="L72" s="25">
        <v>17.600000000000001</v>
      </c>
      <c r="M72" s="25"/>
      <c r="N72" s="25"/>
      <c r="O72" s="25"/>
      <c r="P72" s="36">
        <f t="shared" si="1"/>
        <v>17.600000000000001</v>
      </c>
    </row>
    <row r="73" spans="1:16" x14ac:dyDescent="0.3">
      <c r="A73" s="34">
        <v>69</v>
      </c>
      <c r="B73" s="35" t="s">
        <v>445</v>
      </c>
      <c r="C73" s="20" t="s">
        <v>32</v>
      </c>
      <c r="D73" s="20" t="s">
        <v>101</v>
      </c>
      <c r="E73" s="20" t="s">
        <v>118</v>
      </c>
      <c r="F73" s="20" t="s">
        <v>202</v>
      </c>
      <c r="G73" s="22">
        <v>815</v>
      </c>
      <c r="H73" s="20" t="s">
        <v>28</v>
      </c>
      <c r="I73" s="20" t="s">
        <v>82</v>
      </c>
      <c r="J73" s="20" t="s">
        <v>31</v>
      </c>
      <c r="K73" s="24">
        <v>25</v>
      </c>
      <c r="L73" s="25">
        <v>20</v>
      </c>
      <c r="M73" s="25"/>
      <c r="N73" s="25"/>
      <c r="O73" s="25"/>
      <c r="P73" s="36">
        <f t="shared" si="1"/>
        <v>20</v>
      </c>
    </row>
    <row r="74" spans="1:16" x14ac:dyDescent="0.3">
      <c r="A74" s="34">
        <v>70</v>
      </c>
      <c r="B74" s="35" t="s">
        <v>446</v>
      </c>
      <c r="C74" s="20" t="s">
        <v>32</v>
      </c>
      <c r="D74" s="20" t="s">
        <v>101</v>
      </c>
      <c r="E74" s="20" t="s">
        <v>114</v>
      </c>
      <c r="F74" s="20" t="s">
        <v>203</v>
      </c>
      <c r="G74" s="22">
        <v>4000</v>
      </c>
      <c r="H74" s="20" t="s">
        <v>28</v>
      </c>
      <c r="I74" s="20" t="s">
        <v>82</v>
      </c>
      <c r="J74" s="20" t="s">
        <v>31</v>
      </c>
      <c r="K74" s="24">
        <v>130</v>
      </c>
      <c r="L74" s="25">
        <v>104</v>
      </c>
      <c r="M74" s="25"/>
      <c r="N74" s="25"/>
      <c r="O74" s="25"/>
      <c r="P74" s="36">
        <f t="shared" si="1"/>
        <v>104</v>
      </c>
    </row>
    <row r="75" spans="1:16" x14ac:dyDescent="0.3">
      <c r="A75" s="34">
        <v>71</v>
      </c>
      <c r="B75" s="35" t="s">
        <v>447</v>
      </c>
      <c r="C75" s="20" t="s">
        <v>32</v>
      </c>
      <c r="D75" s="20" t="s">
        <v>101</v>
      </c>
      <c r="E75" s="20" t="s">
        <v>115</v>
      </c>
      <c r="F75" s="20" t="s">
        <v>204</v>
      </c>
      <c r="G75" s="22">
        <v>1233</v>
      </c>
      <c r="H75" s="20" t="s">
        <v>28</v>
      </c>
      <c r="I75" s="20" t="s">
        <v>82</v>
      </c>
      <c r="J75" s="20" t="s">
        <v>31</v>
      </c>
      <c r="K75" s="24">
        <v>46</v>
      </c>
      <c r="L75" s="25">
        <v>36.800000000000004</v>
      </c>
      <c r="M75" s="25"/>
      <c r="N75" s="25"/>
      <c r="O75" s="25"/>
      <c r="P75" s="36">
        <f t="shared" si="1"/>
        <v>36.800000000000004</v>
      </c>
    </row>
    <row r="76" spans="1:16" x14ac:dyDescent="0.3">
      <c r="A76" s="34">
        <v>72</v>
      </c>
      <c r="B76" s="35" t="s">
        <v>448</v>
      </c>
      <c r="C76" s="20" t="s">
        <v>32</v>
      </c>
      <c r="D76" s="20" t="s">
        <v>101</v>
      </c>
      <c r="E76" s="20" t="s">
        <v>27</v>
      </c>
      <c r="F76" s="20" t="s">
        <v>205</v>
      </c>
      <c r="G76" s="22">
        <v>199</v>
      </c>
      <c r="H76" s="20" t="s">
        <v>28</v>
      </c>
      <c r="I76" s="20" t="s">
        <v>29</v>
      </c>
      <c r="J76" s="20" t="s">
        <v>31</v>
      </c>
      <c r="K76" s="24">
        <v>8</v>
      </c>
      <c r="L76" s="25">
        <v>9.6</v>
      </c>
      <c r="M76" s="25"/>
      <c r="N76" s="25"/>
      <c r="O76" s="25"/>
      <c r="P76" s="36">
        <f t="shared" si="1"/>
        <v>9.6</v>
      </c>
    </row>
    <row r="77" spans="1:16" x14ac:dyDescent="0.3">
      <c r="A77" s="34">
        <v>73</v>
      </c>
      <c r="B77" s="35" t="s">
        <v>449</v>
      </c>
      <c r="C77" s="20" t="s">
        <v>32</v>
      </c>
      <c r="D77" s="20" t="s">
        <v>101</v>
      </c>
      <c r="E77" s="20" t="s">
        <v>27</v>
      </c>
      <c r="F77" s="20" t="s">
        <v>206</v>
      </c>
      <c r="G77" s="22">
        <v>200</v>
      </c>
      <c r="H77" s="20" t="s">
        <v>28</v>
      </c>
      <c r="I77" s="20" t="s">
        <v>29</v>
      </c>
      <c r="J77" s="20" t="s">
        <v>31</v>
      </c>
      <c r="K77" s="24">
        <v>9</v>
      </c>
      <c r="L77" s="25">
        <v>10.799999999999999</v>
      </c>
      <c r="M77" s="25"/>
      <c r="N77" s="25"/>
      <c r="O77" s="25"/>
      <c r="P77" s="36">
        <f t="shared" si="1"/>
        <v>10.799999999999999</v>
      </c>
    </row>
    <row r="78" spans="1:16" x14ac:dyDescent="0.3">
      <c r="A78" s="34">
        <v>74</v>
      </c>
      <c r="B78" s="35" t="s">
        <v>450</v>
      </c>
      <c r="C78" s="20" t="s">
        <v>32</v>
      </c>
      <c r="D78" s="20" t="s">
        <v>101</v>
      </c>
      <c r="E78" s="20" t="s">
        <v>119</v>
      </c>
      <c r="F78" s="20" t="s">
        <v>207</v>
      </c>
      <c r="G78" s="22">
        <v>1185</v>
      </c>
      <c r="H78" s="20" t="s">
        <v>28</v>
      </c>
      <c r="I78" s="20" t="s">
        <v>82</v>
      </c>
      <c r="J78" s="20" t="s">
        <v>31</v>
      </c>
      <c r="K78" s="24">
        <v>57</v>
      </c>
      <c r="L78" s="25">
        <v>45.6</v>
      </c>
      <c r="M78" s="25"/>
      <c r="N78" s="25"/>
      <c r="O78" s="25"/>
      <c r="P78" s="36">
        <f t="shared" si="1"/>
        <v>45.6</v>
      </c>
    </row>
    <row r="79" spans="1:16" x14ac:dyDescent="0.3">
      <c r="A79" s="34">
        <v>75</v>
      </c>
      <c r="B79" s="35" t="s">
        <v>451</v>
      </c>
      <c r="C79" s="20" t="s">
        <v>32</v>
      </c>
      <c r="D79" s="20" t="s">
        <v>101</v>
      </c>
      <c r="E79" s="20" t="s">
        <v>105</v>
      </c>
      <c r="F79" s="20" t="s">
        <v>206</v>
      </c>
      <c r="G79" s="22">
        <v>695</v>
      </c>
      <c r="H79" s="20" t="s">
        <v>28</v>
      </c>
      <c r="I79" s="20" t="s">
        <v>82</v>
      </c>
      <c r="J79" s="20" t="s">
        <v>31</v>
      </c>
      <c r="K79" s="24">
        <v>36</v>
      </c>
      <c r="L79" s="25">
        <v>28.8</v>
      </c>
      <c r="M79" s="25"/>
      <c r="N79" s="25"/>
      <c r="O79" s="25"/>
      <c r="P79" s="36">
        <f t="shared" si="1"/>
        <v>28.8</v>
      </c>
    </row>
    <row r="80" spans="1:16" x14ac:dyDescent="0.3">
      <c r="A80" s="34">
        <v>76</v>
      </c>
      <c r="B80" s="35" t="s">
        <v>452</v>
      </c>
      <c r="C80" s="20" t="s">
        <v>32</v>
      </c>
      <c r="D80" s="20" t="s">
        <v>101</v>
      </c>
      <c r="E80" s="20" t="s">
        <v>113</v>
      </c>
      <c r="F80" s="20" t="s">
        <v>208</v>
      </c>
      <c r="G80" s="22">
        <v>591</v>
      </c>
      <c r="H80" s="20" t="s">
        <v>28</v>
      </c>
      <c r="I80" s="20" t="s">
        <v>29</v>
      </c>
      <c r="J80" s="20" t="s">
        <v>31</v>
      </c>
      <c r="K80" s="24">
        <v>29</v>
      </c>
      <c r="L80" s="25">
        <v>34.799999999999997</v>
      </c>
      <c r="M80" s="25"/>
      <c r="N80" s="25"/>
      <c r="O80" s="25"/>
      <c r="P80" s="36">
        <f t="shared" si="1"/>
        <v>34.799999999999997</v>
      </c>
    </row>
    <row r="81" spans="1:16" x14ac:dyDescent="0.3">
      <c r="A81" s="34">
        <v>77</v>
      </c>
      <c r="B81" s="35" t="s">
        <v>453</v>
      </c>
      <c r="C81" s="20" t="s">
        <v>32</v>
      </c>
      <c r="D81" s="20" t="s">
        <v>101</v>
      </c>
      <c r="E81" s="20" t="s">
        <v>120</v>
      </c>
      <c r="F81" s="20" t="s">
        <v>209</v>
      </c>
      <c r="G81" s="22">
        <v>1074</v>
      </c>
      <c r="H81" s="20" t="s">
        <v>28</v>
      </c>
      <c r="I81" s="20" t="s">
        <v>82</v>
      </c>
      <c r="J81" s="20" t="s">
        <v>289</v>
      </c>
      <c r="K81" s="24">
        <v>52</v>
      </c>
      <c r="L81" s="25">
        <v>41.6</v>
      </c>
      <c r="M81" s="25"/>
      <c r="N81" s="25"/>
      <c r="O81" s="25"/>
      <c r="P81" s="36">
        <f t="shared" si="1"/>
        <v>41.6</v>
      </c>
    </row>
    <row r="82" spans="1:16" x14ac:dyDescent="0.3">
      <c r="A82" s="34">
        <v>78</v>
      </c>
      <c r="B82" s="35" t="s">
        <v>454</v>
      </c>
      <c r="C82" s="20" t="s">
        <v>32</v>
      </c>
      <c r="D82" s="20" t="s">
        <v>101</v>
      </c>
      <c r="E82" s="20" t="s">
        <v>121</v>
      </c>
      <c r="F82" s="20" t="s">
        <v>203</v>
      </c>
      <c r="G82" s="22">
        <v>454</v>
      </c>
      <c r="H82" s="20" t="s">
        <v>28</v>
      </c>
      <c r="I82" s="20" t="s">
        <v>82</v>
      </c>
      <c r="J82" s="20" t="s">
        <v>31</v>
      </c>
      <c r="K82" s="24">
        <v>17</v>
      </c>
      <c r="L82" s="25">
        <v>13.600000000000001</v>
      </c>
      <c r="M82" s="25"/>
      <c r="N82" s="25"/>
      <c r="O82" s="25"/>
      <c r="P82" s="36">
        <f t="shared" si="1"/>
        <v>13.600000000000001</v>
      </c>
    </row>
    <row r="83" spans="1:16" x14ac:dyDescent="0.3">
      <c r="A83" s="34">
        <v>79</v>
      </c>
      <c r="B83" s="35" t="s">
        <v>455</v>
      </c>
      <c r="C83" s="20" t="s">
        <v>32</v>
      </c>
      <c r="D83" s="20" t="s">
        <v>101</v>
      </c>
      <c r="E83" s="20" t="s">
        <v>122</v>
      </c>
      <c r="F83" s="20" t="s">
        <v>210</v>
      </c>
      <c r="G83" s="22">
        <v>433</v>
      </c>
      <c r="H83" s="20" t="s">
        <v>28</v>
      </c>
      <c r="I83" s="20" t="s">
        <v>29</v>
      </c>
      <c r="J83" s="20" t="s">
        <v>31</v>
      </c>
      <c r="K83" s="24">
        <v>11</v>
      </c>
      <c r="L83" s="25">
        <v>13.2</v>
      </c>
      <c r="M83" s="25"/>
      <c r="N83" s="25"/>
      <c r="O83" s="25"/>
      <c r="P83" s="36">
        <f t="shared" si="1"/>
        <v>13.2</v>
      </c>
    </row>
    <row r="84" spans="1:16" x14ac:dyDescent="0.3">
      <c r="A84" s="34">
        <v>80</v>
      </c>
      <c r="B84" s="35" t="s">
        <v>456</v>
      </c>
      <c r="C84" s="20" t="s">
        <v>32</v>
      </c>
      <c r="D84" s="20" t="s">
        <v>101</v>
      </c>
      <c r="E84" s="20" t="s">
        <v>27</v>
      </c>
      <c r="F84" s="20" t="s">
        <v>211</v>
      </c>
      <c r="G84" s="22">
        <v>6</v>
      </c>
      <c r="H84" s="20" t="s">
        <v>28</v>
      </c>
      <c r="I84" s="20" t="s">
        <v>29</v>
      </c>
      <c r="J84" s="20" t="s">
        <v>31</v>
      </c>
      <c r="K84" s="24">
        <v>6</v>
      </c>
      <c r="L84" s="25">
        <v>7.1999999999999993</v>
      </c>
      <c r="M84" s="25"/>
      <c r="N84" s="25"/>
      <c r="O84" s="25"/>
      <c r="P84" s="36">
        <f t="shared" si="1"/>
        <v>7.1999999999999993</v>
      </c>
    </row>
    <row r="85" spans="1:16" x14ac:dyDescent="0.3">
      <c r="A85" s="34">
        <v>81</v>
      </c>
      <c r="B85" s="35" t="s">
        <v>457</v>
      </c>
      <c r="C85" s="20" t="s">
        <v>32</v>
      </c>
      <c r="D85" s="20" t="s">
        <v>101</v>
      </c>
      <c r="E85" s="20" t="s">
        <v>123</v>
      </c>
      <c r="F85" s="20" t="s">
        <v>212</v>
      </c>
      <c r="G85" s="22">
        <v>517</v>
      </c>
      <c r="H85" s="20" t="s">
        <v>28</v>
      </c>
      <c r="I85" s="20" t="s">
        <v>82</v>
      </c>
      <c r="J85" s="20" t="s">
        <v>31</v>
      </c>
      <c r="K85" s="24">
        <v>23</v>
      </c>
      <c r="L85" s="25">
        <v>18.400000000000002</v>
      </c>
      <c r="M85" s="25"/>
      <c r="N85" s="25"/>
      <c r="O85" s="25"/>
      <c r="P85" s="36">
        <f t="shared" si="1"/>
        <v>18.400000000000002</v>
      </c>
    </row>
    <row r="86" spans="1:16" x14ac:dyDescent="0.3">
      <c r="A86" s="34">
        <v>82</v>
      </c>
      <c r="B86" s="35" t="s">
        <v>458</v>
      </c>
      <c r="C86" s="20" t="s">
        <v>32</v>
      </c>
      <c r="D86" s="20" t="s">
        <v>101</v>
      </c>
      <c r="E86" s="20" t="s">
        <v>124</v>
      </c>
      <c r="F86" s="20" t="s">
        <v>213</v>
      </c>
      <c r="G86" s="22">
        <v>250</v>
      </c>
      <c r="H86" s="20" t="s">
        <v>28</v>
      </c>
      <c r="I86" s="20" t="s">
        <v>82</v>
      </c>
      <c r="J86" s="20" t="s">
        <v>31</v>
      </c>
      <c r="K86" s="24">
        <v>19</v>
      </c>
      <c r="L86" s="25">
        <v>15.200000000000001</v>
      </c>
      <c r="M86" s="25"/>
      <c r="N86" s="25"/>
      <c r="O86" s="25"/>
      <c r="P86" s="36">
        <f t="shared" si="1"/>
        <v>15.200000000000001</v>
      </c>
    </row>
    <row r="87" spans="1:16" x14ac:dyDescent="0.3">
      <c r="A87" s="34">
        <v>83</v>
      </c>
      <c r="B87" s="35" t="s">
        <v>459</v>
      </c>
      <c r="C87" s="20" t="s">
        <v>32</v>
      </c>
      <c r="D87" s="20" t="s">
        <v>101</v>
      </c>
      <c r="E87" s="20" t="s">
        <v>109</v>
      </c>
      <c r="F87" s="20" t="s">
        <v>214</v>
      </c>
      <c r="G87" s="22">
        <v>255</v>
      </c>
      <c r="H87" s="20" t="s">
        <v>28</v>
      </c>
      <c r="I87" s="20" t="s">
        <v>82</v>
      </c>
      <c r="J87" s="20" t="s">
        <v>290</v>
      </c>
      <c r="K87" s="24">
        <v>18</v>
      </c>
      <c r="L87" s="25">
        <v>14.4</v>
      </c>
      <c r="M87" s="25"/>
      <c r="N87" s="25"/>
      <c r="O87" s="25"/>
      <c r="P87" s="36">
        <f t="shared" si="1"/>
        <v>14.4</v>
      </c>
    </row>
    <row r="88" spans="1:16" x14ac:dyDescent="0.3">
      <c r="A88" s="34">
        <v>84</v>
      </c>
      <c r="B88" s="35" t="s">
        <v>460</v>
      </c>
      <c r="C88" s="20" t="s">
        <v>32</v>
      </c>
      <c r="D88" s="20" t="s">
        <v>101</v>
      </c>
      <c r="E88" s="20" t="s">
        <v>108</v>
      </c>
      <c r="F88" s="20" t="s">
        <v>215</v>
      </c>
      <c r="G88" s="22">
        <v>322</v>
      </c>
      <c r="H88" s="20" t="s">
        <v>28</v>
      </c>
      <c r="I88" s="20" t="s">
        <v>82</v>
      </c>
      <c r="J88" s="20" t="s">
        <v>31</v>
      </c>
      <c r="K88" s="24">
        <v>19</v>
      </c>
      <c r="L88" s="25">
        <v>15.200000000000001</v>
      </c>
      <c r="M88" s="25"/>
      <c r="N88" s="25"/>
      <c r="O88" s="25"/>
      <c r="P88" s="36">
        <f t="shared" si="1"/>
        <v>15.200000000000001</v>
      </c>
    </row>
    <row r="89" spans="1:16" x14ac:dyDescent="0.3">
      <c r="A89" s="34">
        <v>85</v>
      </c>
      <c r="B89" s="35" t="s">
        <v>461</v>
      </c>
      <c r="C89" s="20" t="s">
        <v>32</v>
      </c>
      <c r="D89" s="20" t="s">
        <v>101</v>
      </c>
      <c r="E89" s="20" t="s">
        <v>125</v>
      </c>
      <c r="F89" s="20" t="s">
        <v>216</v>
      </c>
      <c r="G89" s="22">
        <v>1400</v>
      </c>
      <c r="H89" s="20" t="s">
        <v>28</v>
      </c>
      <c r="I89" s="20" t="s">
        <v>82</v>
      </c>
      <c r="J89" s="20" t="s">
        <v>31</v>
      </c>
      <c r="K89" s="24">
        <v>55</v>
      </c>
      <c r="L89" s="25">
        <v>44</v>
      </c>
      <c r="M89" s="25"/>
      <c r="N89" s="25"/>
      <c r="O89" s="25"/>
      <c r="P89" s="36">
        <f t="shared" si="1"/>
        <v>44</v>
      </c>
    </row>
    <row r="90" spans="1:16" x14ac:dyDescent="0.3">
      <c r="A90" s="34">
        <v>86</v>
      </c>
      <c r="B90" s="35" t="s">
        <v>462</v>
      </c>
      <c r="C90" s="20" t="s">
        <v>32</v>
      </c>
      <c r="D90" s="20" t="s">
        <v>101</v>
      </c>
      <c r="E90" s="20" t="s">
        <v>126</v>
      </c>
      <c r="F90" s="20" t="s">
        <v>217</v>
      </c>
      <c r="G90" s="22">
        <v>1617</v>
      </c>
      <c r="H90" s="20" t="s">
        <v>28</v>
      </c>
      <c r="I90" s="20" t="s">
        <v>83</v>
      </c>
      <c r="J90" s="20" t="s">
        <v>31</v>
      </c>
      <c r="K90" s="24">
        <v>10</v>
      </c>
      <c r="L90" s="25">
        <v>8</v>
      </c>
      <c r="M90" s="25"/>
      <c r="N90" s="25"/>
      <c r="O90" s="25"/>
      <c r="P90" s="36">
        <f t="shared" si="1"/>
        <v>8</v>
      </c>
    </row>
    <row r="91" spans="1:16" x14ac:dyDescent="0.3">
      <c r="A91" s="34">
        <v>87</v>
      </c>
      <c r="B91" s="35" t="s">
        <v>463</v>
      </c>
      <c r="C91" s="20" t="s">
        <v>32</v>
      </c>
      <c r="D91" s="20" t="s">
        <v>101</v>
      </c>
      <c r="E91" s="20" t="s">
        <v>127</v>
      </c>
      <c r="F91" s="20" t="s">
        <v>218</v>
      </c>
      <c r="G91" s="22">
        <v>1100</v>
      </c>
      <c r="H91" s="20" t="s">
        <v>28</v>
      </c>
      <c r="I91" s="20" t="s">
        <v>82</v>
      </c>
      <c r="J91" s="20" t="s">
        <v>31</v>
      </c>
      <c r="K91" s="24">
        <v>51</v>
      </c>
      <c r="L91" s="25">
        <v>40.800000000000004</v>
      </c>
      <c r="M91" s="25"/>
      <c r="N91" s="25"/>
      <c r="O91" s="25"/>
      <c r="P91" s="36">
        <f t="shared" si="1"/>
        <v>40.800000000000004</v>
      </c>
    </row>
    <row r="92" spans="1:16" x14ac:dyDescent="0.3">
      <c r="A92" s="34">
        <v>88</v>
      </c>
      <c r="B92" s="35" t="s">
        <v>464</v>
      </c>
      <c r="C92" s="20" t="s">
        <v>32</v>
      </c>
      <c r="D92" s="20" t="s">
        <v>101</v>
      </c>
      <c r="E92" s="20" t="s">
        <v>128</v>
      </c>
      <c r="F92" s="20" t="s">
        <v>219</v>
      </c>
      <c r="G92" s="22">
        <v>720</v>
      </c>
      <c r="H92" s="20" t="s">
        <v>28</v>
      </c>
      <c r="I92" s="20" t="s">
        <v>29</v>
      </c>
      <c r="J92" s="20" t="s">
        <v>31</v>
      </c>
      <c r="K92" s="24">
        <v>45</v>
      </c>
      <c r="L92" s="25">
        <v>54</v>
      </c>
      <c r="M92" s="25"/>
      <c r="N92" s="25"/>
      <c r="O92" s="25"/>
      <c r="P92" s="36">
        <f t="shared" si="1"/>
        <v>54</v>
      </c>
    </row>
    <row r="93" spans="1:16" x14ac:dyDescent="0.3">
      <c r="A93" s="34">
        <v>89</v>
      </c>
      <c r="B93" s="35" t="s">
        <v>465</v>
      </c>
      <c r="C93" s="20" t="s">
        <v>32</v>
      </c>
      <c r="D93" s="20" t="s">
        <v>101</v>
      </c>
      <c r="E93" s="20" t="s">
        <v>129</v>
      </c>
      <c r="F93" s="20" t="s">
        <v>219</v>
      </c>
      <c r="G93" s="22">
        <v>700</v>
      </c>
      <c r="H93" s="20" t="s">
        <v>28</v>
      </c>
      <c r="I93" s="20" t="s">
        <v>82</v>
      </c>
      <c r="J93" s="20" t="s">
        <v>31</v>
      </c>
      <c r="K93" s="24">
        <v>52</v>
      </c>
      <c r="L93" s="25">
        <v>41.6</v>
      </c>
      <c r="M93" s="25"/>
      <c r="N93" s="25"/>
      <c r="O93" s="25"/>
      <c r="P93" s="36">
        <f t="shared" si="1"/>
        <v>41.6</v>
      </c>
    </row>
    <row r="94" spans="1:16" x14ac:dyDescent="0.3">
      <c r="A94" s="34">
        <v>90</v>
      </c>
      <c r="B94" s="35" t="s">
        <v>466</v>
      </c>
      <c r="C94" s="20" t="s">
        <v>32</v>
      </c>
      <c r="D94" s="20" t="s">
        <v>101</v>
      </c>
      <c r="E94" s="20" t="s">
        <v>102</v>
      </c>
      <c r="F94" s="20" t="s">
        <v>220</v>
      </c>
      <c r="G94" s="22">
        <v>280</v>
      </c>
      <c r="H94" s="20" t="s">
        <v>28</v>
      </c>
      <c r="I94" s="20" t="s">
        <v>29</v>
      </c>
      <c r="J94" s="20" t="s">
        <v>31</v>
      </c>
      <c r="K94" s="24">
        <v>23</v>
      </c>
      <c r="L94" s="25">
        <v>27.599999999999998</v>
      </c>
      <c r="M94" s="25"/>
      <c r="N94" s="25"/>
      <c r="O94" s="25"/>
      <c r="P94" s="36">
        <f t="shared" si="1"/>
        <v>27.599999999999998</v>
      </c>
    </row>
    <row r="95" spans="1:16" x14ac:dyDescent="0.3">
      <c r="A95" s="34">
        <v>91</v>
      </c>
      <c r="B95" s="35" t="s">
        <v>467</v>
      </c>
      <c r="C95" s="20" t="s">
        <v>32</v>
      </c>
      <c r="D95" s="20" t="s">
        <v>101</v>
      </c>
      <c r="E95" s="20" t="s">
        <v>107</v>
      </c>
      <c r="F95" s="20" t="s">
        <v>221</v>
      </c>
      <c r="G95" s="22">
        <v>276</v>
      </c>
      <c r="H95" s="20" t="s">
        <v>28</v>
      </c>
      <c r="I95" s="20" t="s">
        <v>82</v>
      </c>
      <c r="J95" s="20" t="s">
        <v>31</v>
      </c>
      <c r="K95" s="24">
        <v>22</v>
      </c>
      <c r="L95" s="25">
        <v>17.600000000000001</v>
      </c>
      <c r="M95" s="25"/>
      <c r="N95" s="25"/>
      <c r="O95" s="25"/>
      <c r="P95" s="36">
        <f t="shared" si="1"/>
        <v>17.600000000000001</v>
      </c>
    </row>
    <row r="96" spans="1:16" x14ac:dyDescent="0.3">
      <c r="A96" s="34">
        <v>92</v>
      </c>
      <c r="B96" s="35" t="s">
        <v>468</v>
      </c>
      <c r="C96" s="20" t="s">
        <v>32</v>
      </c>
      <c r="D96" s="20" t="s">
        <v>101</v>
      </c>
      <c r="E96" s="20" t="s">
        <v>117</v>
      </c>
      <c r="F96" s="20" t="s">
        <v>222</v>
      </c>
      <c r="G96" s="22">
        <v>528</v>
      </c>
      <c r="H96" s="20" t="s">
        <v>28</v>
      </c>
      <c r="I96" s="20" t="s">
        <v>82</v>
      </c>
      <c r="J96" s="20" t="s">
        <v>31</v>
      </c>
      <c r="K96" s="24">
        <v>27</v>
      </c>
      <c r="L96" s="25">
        <v>21.6</v>
      </c>
      <c r="M96" s="25"/>
      <c r="N96" s="25"/>
      <c r="O96" s="25"/>
      <c r="P96" s="36">
        <f t="shared" si="1"/>
        <v>21.6</v>
      </c>
    </row>
    <row r="97" spans="1:16" x14ac:dyDescent="0.3">
      <c r="A97" s="34">
        <v>93</v>
      </c>
      <c r="B97" s="35" t="s">
        <v>469</v>
      </c>
      <c r="C97" s="20" t="s">
        <v>32</v>
      </c>
      <c r="D97" s="20" t="s">
        <v>101</v>
      </c>
      <c r="E97" s="20" t="s">
        <v>130</v>
      </c>
      <c r="F97" s="20" t="s">
        <v>223</v>
      </c>
      <c r="G97" s="22">
        <v>520</v>
      </c>
      <c r="H97" s="20" t="s">
        <v>28</v>
      </c>
      <c r="I97" s="20" t="s">
        <v>29</v>
      </c>
      <c r="J97" s="20" t="s">
        <v>291</v>
      </c>
      <c r="K97" s="24">
        <v>5</v>
      </c>
      <c r="L97" s="25">
        <v>6</v>
      </c>
      <c r="M97" s="25"/>
      <c r="N97" s="25"/>
      <c r="O97" s="25"/>
      <c r="P97" s="36">
        <f t="shared" si="1"/>
        <v>6</v>
      </c>
    </row>
    <row r="98" spans="1:16" x14ac:dyDescent="0.3">
      <c r="A98" s="34">
        <v>94</v>
      </c>
      <c r="B98" s="35" t="s">
        <v>470</v>
      </c>
      <c r="C98" s="20" t="s">
        <v>32</v>
      </c>
      <c r="D98" s="20" t="s">
        <v>101</v>
      </c>
      <c r="E98" s="20" t="s">
        <v>27</v>
      </c>
      <c r="F98" s="20" t="s">
        <v>224</v>
      </c>
      <c r="G98" s="22">
        <v>7</v>
      </c>
      <c r="H98" s="20" t="s">
        <v>28</v>
      </c>
      <c r="I98" s="20" t="s">
        <v>29</v>
      </c>
      <c r="J98" s="20" t="s">
        <v>31</v>
      </c>
      <c r="K98" s="24">
        <v>7</v>
      </c>
      <c r="L98" s="25">
        <v>8.4</v>
      </c>
      <c r="M98" s="25"/>
      <c r="N98" s="25"/>
      <c r="O98" s="25"/>
      <c r="P98" s="36">
        <f t="shared" si="1"/>
        <v>8.4</v>
      </c>
    </row>
    <row r="99" spans="1:16" x14ac:dyDescent="0.3">
      <c r="A99" s="34">
        <v>95</v>
      </c>
      <c r="B99" s="35" t="s">
        <v>471</v>
      </c>
      <c r="C99" s="20" t="s">
        <v>32</v>
      </c>
      <c r="D99" s="20" t="s">
        <v>101</v>
      </c>
      <c r="E99" s="20" t="s">
        <v>27</v>
      </c>
      <c r="F99" s="20" t="s">
        <v>225</v>
      </c>
      <c r="G99" s="22">
        <v>13</v>
      </c>
      <c r="H99" s="20" t="s">
        <v>28</v>
      </c>
      <c r="I99" s="20" t="s">
        <v>29</v>
      </c>
      <c r="J99" s="20" t="s">
        <v>31</v>
      </c>
      <c r="K99" s="24">
        <v>13</v>
      </c>
      <c r="L99" s="25">
        <v>15.6</v>
      </c>
      <c r="M99" s="25"/>
      <c r="N99" s="25"/>
      <c r="O99" s="25"/>
      <c r="P99" s="36">
        <f t="shared" si="1"/>
        <v>15.6</v>
      </c>
    </row>
    <row r="100" spans="1:16" x14ac:dyDescent="0.3">
      <c r="A100" s="34">
        <v>96</v>
      </c>
      <c r="B100" s="35" t="s">
        <v>472</v>
      </c>
      <c r="C100" s="20" t="s">
        <v>32</v>
      </c>
      <c r="D100" s="20" t="s">
        <v>101</v>
      </c>
      <c r="E100" s="20" t="s">
        <v>131</v>
      </c>
      <c r="F100" s="20" t="s">
        <v>226</v>
      </c>
      <c r="G100" s="22">
        <v>900</v>
      </c>
      <c r="H100" s="20" t="s">
        <v>28</v>
      </c>
      <c r="I100" s="20" t="s">
        <v>29</v>
      </c>
      <c r="J100" s="20" t="s">
        <v>292</v>
      </c>
      <c r="K100" s="24">
        <v>54</v>
      </c>
      <c r="L100" s="25">
        <v>64.8</v>
      </c>
      <c r="M100" s="25"/>
      <c r="N100" s="25"/>
      <c r="O100" s="25"/>
      <c r="P100" s="36">
        <f t="shared" si="1"/>
        <v>64.8</v>
      </c>
    </row>
    <row r="101" spans="1:16" x14ac:dyDescent="0.3">
      <c r="A101" s="34">
        <v>97</v>
      </c>
      <c r="B101" s="35" t="s">
        <v>473</v>
      </c>
      <c r="C101" s="20" t="s">
        <v>32</v>
      </c>
      <c r="D101" s="20" t="s">
        <v>101</v>
      </c>
      <c r="E101" s="20" t="s">
        <v>27</v>
      </c>
      <c r="F101" s="20" t="s">
        <v>227</v>
      </c>
      <c r="G101" s="22">
        <v>3673</v>
      </c>
      <c r="H101" s="20" t="s">
        <v>28</v>
      </c>
      <c r="I101" s="20" t="s">
        <v>29</v>
      </c>
      <c r="J101" s="20" t="s">
        <v>31</v>
      </c>
      <c r="K101" s="24">
        <v>229</v>
      </c>
      <c r="L101" s="25">
        <v>274.8</v>
      </c>
      <c r="M101" s="25"/>
      <c r="N101" s="25"/>
      <c r="O101" s="25"/>
      <c r="P101" s="36">
        <f t="shared" si="1"/>
        <v>274.8</v>
      </c>
    </row>
    <row r="102" spans="1:16" x14ac:dyDescent="0.3">
      <c r="A102" s="34">
        <v>98</v>
      </c>
      <c r="B102" s="35" t="s">
        <v>474</v>
      </c>
      <c r="C102" s="20" t="s">
        <v>32</v>
      </c>
      <c r="D102" s="20" t="s">
        <v>101</v>
      </c>
      <c r="E102" s="20" t="s">
        <v>27</v>
      </c>
      <c r="F102" s="20" t="s">
        <v>228</v>
      </c>
      <c r="G102" s="22">
        <v>4000</v>
      </c>
      <c r="H102" s="20" t="s">
        <v>28</v>
      </c>
      <c r="I102" s="20" t="s">
        <v>29</v>
      </c>
      <c r="J102" s="20" t="s">
        <v>31</v>
      </c>
      <c r="K102" s="24">
        <v>230</v>
      </c>
      <c r="L102" s="25">
        <v>276</v>
      </c>
      <c r="M102" s="25"/>
      <c r="N102" s="25"/>
      <c r="O102" s="25"/>
      <c r="P102" s="36">
        <f t="shared" ref="P102:P165" si="2">L102+O102</f>
        <v>276</v>
      </c>
    </row>
    <row r="103" spans="1:16" x14ac:dyDescent="0.3">
      <c r="A103" s="34">
        <v>99</v>
      </c>
      <c r="B103" s="35" t="s">
        <v>475</v>
      </c>
      <c r="C103" s="20" t="s">
        <v>32</v>
      </c>
      <c r="D103" s="20" t="s">
        <v>101</v>
      </c>
      <c r="E103" s="20" t="s">
        <v>132</v>
      </c>
      <c r="F103" s="20" t="s">
        <v>229</v>
      </c>
      <c r="G103" s="22">
        <v>300</v>
      </c>
      <c r="H103" s="20" t="s">
        <v>28</v>
      </c>
      <c r="I103" s="20" t="s">
        <v>29</v>
      </c>
      <c r="J103" s="20" t="s">
        <v>31</v>
      </c>
      <c r="K103" s="24">
        <v>8</v>
      </c>
      <c r="L103" s="25">
        <v>9.6</v>
      </c>
      <c r="M103" s="25"/>
      <c r="N103" s="25"/>
      <c r="O103" s="25"/>
      <c r="P103" s="36">
        <f t="shared" si="2"/>
        <v>9.6</v>
      </c>
    </row>
    <row r="104" spans="1:16" x14ac:dyDescent="0.3">
      <c r="A104" s="34">
        <v>100</v>
      </c>
      <c r="B104" s="35" t="s">
        <v>476</v>
      </c>
      <c r="C104" s="20" t="s">
        <v>32</v>
      </c>
      <c r="D104" s="20" t="s">
        <v>101</v>
      </c>
      <c r="E104" s="20" t="s">
        <v>132</v>
      </c>
      <c r="F104" s="20" t="s">
        <v>230</v>
      </c>
      <c r="G104" s="22">
        <v>600</v>
      </c>
      <c r="H104" s="20" t="s">
        <v>28</v>
      </c>
      <c r="I104" s="20" t="s">
        <v>29</v>
      </c>
      <c r="J104" s="20" t="s">
        <v>31</v>
      </c>
      <c r="K104" s="24">
        <v>16</v>
      </c>
      <c r="L104" s="25">
        <v>19.2</v>
      </c>
      <c r="M104" s="25"/>
      <c r="N104" s="25"/>
      <c r="O104" s="25"/>
      <c r="P104" s="36">
        <f t="shared" si="2"/>
        <v>19.2</v>
      </c>
    </row>
    <row r="105" spans="1:16" x14ac:dyDescent="0.3">
      <c r="A105" s="34">
        <v>101</v>
      </c>
      <c r="B105" s="35" t="s">
        <v>477</v>
      </c>
      <c r="C105" s="20" t="s">
        <v>32</v>
      </c>
      <c r="D105" s="20" t="s">
        <v>101</v>
      </c>
      <c r="E105" s="20" t="s">
        <v>132</v>
      </c>
      <c r="F105" s="20" t="s">
        <v>231</v>
      </c>
      <c r="G105" s="22">
        <v>600</v>
      </c>
      <c r="H105" s="20" t="s">
        <v>28</v>
      </c>
      <c r="I105" s="20" t="s">
        <v>29</v>
      </c>
      <c r="J105" s="20" t="s">
        <v>31</v>
      </c>
      <c r="K105" s="24">
        <v>16</v>
      </c>
      <c r="L105" s="25">
        <v>19.2</v>
      </c>
      <c r="M105" s="25"/>
      <c r="N105" s="25"/>
      <c r="O105" s="25"/>
      <c r="P105" s="36">
        <f t="shared" si="2"/>
        <v>19.2</v>
      </c>
    </row>
    <row r="106" spans="1:16" x14ac:dyDescent="0.3">
      <c r="A106" s="34">
        <v>102</v>
      </c>
      <c r="B106" s="35" t="s">
        <v>478</v>
      </c>
      <c r="C106" s="20" t="s">
        <v>32</v>
      </c>
      <c r="D106" s="20" t="s">
        <v>101</v>
      </c>
      <c r="E106" s="20" t="s">
        <v>132</v>
      </c>
      <c r="F106" s="20" t="s">
        <v>232</v>
      </c>
      <c r="G106" s="22">
        <v>300</v>
      </c>
      <c r="H106" s="20" t="s">
        <v>28</v>
      </c>
      <c r="I106" s="20" t="s">
        <v>29</v>
      </c>
      <c r="J106" s="20" t="s">
        <v>31</v>
      </c>
      <c r="K106" s="24">
        <v>8</v>
      </c>
      <c r="L106" s="25">
        <v>9.6</v>
      </c>
      <c r="M106" s="25"/>
      <c r="N106" s="25"/>
      <c r="O106" s="25"/>
      <c r="P106" s="36">
        <f t="shared" si="2"/>
        <v>9.6</v>
      </c>
    </row>
    <row r="107" spans="1:16" x14ac:dyDescent="0.3">
      <c r="A107" s="34">
        <v>103</v>
      </c>
      <c r="B107" s="35" t="s">
        <v>479</v>
      </c>
      <c r="C107" s="20" t="s">
        <v>32</v>
      </c>
      <c r="D107" s="20" t="s">
        <v>101</v>
      </c>
      <c r="E107" s="20" t="s">
        <v>133</v>
      </c>
      <c r="F107" s="20" t="s">
        <v>233</v>
      </c>
      <c r="G107" s="22">
        <v>1800</v>
      </c>
      <c r="H107" s="20" t="s">
        <v>28</v>
      </c>
      <c r="I107" s="20" t="s">
        <v>29</v>
      </c>
      <c r="J107" s="20" t="s">
        <v>31</v>
      </c>
      <c r="K107" s="24">
        <v>46</v>
      </c>
      <c r="L107" s="25">
        <v>55.199999999999996</v>
      </c>
      <c r="M107" s="25"/>
      <c r="N107" s="25"/>
      <c r="O107" s="25"/>
      <c r="P107" s="36">
        <f t="shared" si="2"/>
        <v>55.199999999999996</v>
      </c>
    </row>
    <row r="108" spans="1:16" x14ac:dyDescent="0.3">
      <c r="A108" s="34">
        <v>104</v>
      </c>
      <c r="B108" s="35" t="s">
        <v>480</v>
      </c>
      <c r="C108" s="20" t="s">
        <v>32</v>
      </c>
      <c r="D108" s="20" t="s">
        <v>101</v>
      </c>
      <c r="E108" s="20" t="s">
        <v>134</v>
      </c>
      <c r="F108" s="20" t="s">
        <v>234</v>
      </c>
      <c r="G108" s="22">
        <v>600</v>
      </c>
      <c r="H108" s="20" t="s">
        <v>28</v>
      </c>
      <c r="I108" s="20" t="s">
        <v>29</v>
      </c>
      <c r="J108" s="20" t="s">
        <v>31</v>
      </c>
      <c r="K108" s="24">
        <v>15</v>
      </c>
      <c r="L108" s="25">
        <v>18</v>
      </c>
      <c r="M108" s="25"/>
      <c r="N108" s="25"/>
      <c r="O108" s="25"/>
      <c r="P108" s="36">
        <f t="shared" si="2"/>
        <v>18</v>
      </c>
    </row>
    <row r="109" spans="1:16" x14ac:dyDescent="0.3">
      <c r="A109" s="34">
        <v>105</v>
      </c>
      <c r="B109" s="35" t="s">
        <v>481</v>
      </c>
      <c r="C109" s="20" t="s">
        <v>32</v>
      </c>
      <c r="D109" s="20" t="s">
        <v>101</v>
      </c>
      <c r="E109" s="20" t="s">
        <v>135</v>
      </c>
      <c r="F109" s="20" t="s">
        <v>235</v>
      </c>
      <c r="G109" s="22">
        <v>3800</v>
      </c>
      <c r="H109" s="20" t="s">
        <v>28</v>
      </c>
      <c r="I109" s="20" t="s">
        <v>29</v>
      </c>
      <c r="J109" s="20" t="s">
        <v>293</v>
      </c>
      <c r="K109" s="24">
        <v>22</v>
      </c>
      <c r="L109" s="25">
        <v>26.4</v>
      </c>
      <c r="M109" s="25"/>
      <c r="N109" s="25"/>
      <c r="O109" s="25"/>
      <c r="P109" s="36">
        <f t="shared" si="2"/>
        <v>26.4</v>
      </c>
    </row>
    <row r="110" spans="1:16" x14ac:dyDescent="0.3">
      <c r="A110" s="34">
        <v>106</v>
      </c>
      <c r="B110" s="35" t="s">
        <v>482</v>
      </c>
      <c r="C110" s="20" t="s">
        <v>32</v>
      </c>
      <c r="D110" s="20" t="s">
        <v>101</v>
      </c>
      <c r="E110" s="20" t="s">
        <v>124</v>
      </c>
      <c r="F110" s="20" t="s">
        <v>236</v>
      </c>
      <c r="G110" s="22">
        <v>1100</v>
      </c>
      <c r="H110" s="20" t="s">
        <v>28</v>
      </c>
      <c r="I110" s="20" t="s">
        <v>29</v>
      </c>
      <c r="J110" s="20" t="s">
        <v>31</v>
      </c>
      <c r="K110" s="24">
        <v>43</v>
      </c>
      <c r="L110" s="25">
        <v>51.6</v>
      </c>
      <c r="M110" s="25"/>
      <c r="N110" s="25"/>
      <c r="O110" s="25"/>
      <c r="P110" s="36">
        <f t="shared" si="2"/>
        <v>51.6</v>
      </c>
    </row>
    <row r="111" spans="1:16" x14ac:dyDescent="0.3">
      <c r="A111" s="34">
        <v>107</v>
      </c>
      <c r="B111" s="35" t="s">
        <v>483</v>
      </c>
      <c r="C111" s="20" t="s">
        <v>32</v>
      </c>
      <c r="D111" s="20" t="s">
        <v>101</v>
      </c>
      <c r="E111" s="20" t="s">
        <v>124</v>
      </c>
      <c r="F111" s="20" t="s">
        <v>237</v>
      </c>
      <c r="G111" s="22">
        <v>1100</v>
      </c>
      <c r="H111" s="20" t="s">
        <v>28</v>
      </c>
      <c r="I111" s="20" t="s">
        <v>29</v>
      </c>
      <c r="J111" s="20" t="s">
        <v>31</v>
      </c>
      <c r="K111" s="24">
        <v>30</v>
      </c>
      <c r="L111" s="25">
        <v>36</v>
      </c>
      <c r="M111" s="25"/>
      <c r="N111" s="25"/>
      <c r="O111" s="25"/>
      <c r="P111" s="36">
        <f t="shared" si="2"/>
        <v>36</v>
      </c>
    </row>
    <row r="112" spans="1:16" x14ac:dyDescent="0.3">
      <c r="A112" s="34">
        <v>108</v>
      </c>
      <c r="B112" s="35" t="s">
        <v>484</v>
      </c>
      <c r="C112" s="20" t="s">
        <v>32</v>
      </c>
      <c r="D112" s="20" t="s">
        <v>101</v>
      </c>
      <c r="E112" s="20" t="s">
        <v>136</v>
      </c>
      <c r="F112" s="20" t="s">
        <v>238</v>
      </c>
      <c r="G112" s="22">
        <v>1100</v>
      </c>
      <c r="H112" s="20" t="s">
        <v>28</v>
      </c>
      <c r="I112" s="20" t="s">
        <v>29</v>
      </c>
      <c r="J112" s="20" t="s">
        <v>31</v>
      </c>
      <c r="K112" s="24">
        <v>25</v>
      </c>
      <c r="L112" s="25">
        <v>30</v>
      </c>
      <c r="M112" s="25"/>
      <c r="N112" s="25"/>
      <c r="O112" s="25"/>
      <c r="P112" s="36">
        <f t="shared" si="2"/>
        <v>30</v>
      </c>
    </row>
    <row r="113" spans="1:16" x14ac:dyDescent="0.3">
      <c r="A113" s="34">
        <v>109</v>
      </c>
      <c r="B113" s="35" t="s">
        <v>485</v>
      </c>
      <c r="C113" s="20" t="s">
        <v>32</v>
      </c>
      <c r="D113" s="20" t="s">
        <v>101</v>
      </c>
      <c r="E113" s="20" t="s">
        <v>137</v>
      </c>
      <c r="F113" s="20" t="s">
        <v>239</v>
      </c>
      <c r="G113" s="22">
        <v>1100</v>
      </c>
      <c r="H113" s="20" t="s">
        <v>28</v>
      </c>
      <c r="I113" s="20" t="s">
        <v>29</v>
      </c>
      <c r="J113" s="20" t="s">
        <v>31</v>
      </c>
      <c r="K113" s="24">
        <v>25</v>
      </c>
      <c r="L113" s="25">
        <v>30</v>
      </c>
      <c r="M113" s="25"/>
      <c r="N113" s="25"/>
      <c r="O113" s="25"/>
      <c r="P113" s="36">
        <f t="shared" si="2"/>
        <v>30</v>
      </c>
    </row>
    <row r="114" spans="1:16" x14ac:dyDescent="0.3">
      <c r="A114" s="34">
        <v>110</v>
      </c>
      <c r="B114" s="35" t="s">
        <v>486</v>
      </c>
      <c r="C114" s="20" t="s">
        <v>32</v>
      </c>
      <c r="D114" s="20" t="s">
        <v>101</v>
      </c>
      <c r="E114" s="20" t="s">
        <v>138</v>
      </c>
      <c r="F114" s="20" t="s">
        <v>240</v>
      </c>
      <c r="G114" s="22">
        <v>1100</v>
      </c>
      <c r="H114" s="20" t="s">
        <v>28</v>
      </c>
      <c r="I114" s="20" t="s">
        <v>29</v>
      </c>
      <c r="J114" s="20" t="s">
        <v>31</v>
      </c>
      <c r="K114" s="24">
        <v>25</v>
      </c>
      <c r="L114" s="25">
        <v>30</v>
      </c>
      <c r="M114" s="25"/>
      <c r="N114" s="25"/>
      <c r="O114" s="25"/>
      <c r="P114" s="36">
        <f t="shared" si="2"/>
        <v>30</v>
      </c>
    </row>
    <row r="115" spans="1:16" x14ac:dyDescent="0.3">
      <c r="A115" s="34">
        <v>111</v>
      </c>
      <c r="B115" s="35" t="s">
        <v>487</v>
      </c>
      <c r="C115" s="20" t="s">
        <v>32</v>
      </c>
      <c r="D115" s="20" t="s">
        <v>101</v>
      </c>
      <c r="E115" s="20" t="s">
        <v>139</v>
      </c>
      <c r="F115" s="20" t="s">
        <v>241</v>
      </c>
      <c r="G115" s="22">
        <v>1100</v>
      </c>
      <c r="H115" s="20" t="s">
        <v>28</v>
      </c>
      <c r="I115" s="20" t="s">
        <v>29</v>
      </c>
      <c r="J115" s="20" t="s">
        <v>31</v>
      </c>
      <c r="K115" s="24">
        <v>26</v>
      </c>
      <c r="L115" s="25">
        <v>31.2</v>
      </c>
      <c r="M115" s="25"/>
      <c r="N115" s="25"/>
      <c r="O115" s="25"/>
      <c r="P115" s="36">
        <f t="shared" si="2"/>
        <v>31.2</v>
      </c>
    </row>
    <row r="116" spans="1:16" x14ac:dyDescent="0.3">
      <c r="A116" s="34">
        <v>112</v>
      </c>
      <c r="B116" s="35" t="s">
        <v>488</v>
      </c>
      <c r="C116" s="20" t="s">
        <v>32</v>
      </c>
      <c r="D116" s="20" t="s">
        <v>101</v>
      </c>
      <c r="E116" s="20" t="s">
        <v>137</v>
      </c>
      <c r="F116" s="20" t="s">
        <v>242</v>
      </c>
      <c r="G116" s="22">
        <v>1100</v>
      </c>
      <c r="H116" s="20" t="s">
        <v>28</v>
      </c>
      <c r="I116" s="20" t="s">
        <v>29</v>
      </c>
      <c r="J116" s="20" t="s">
        <v>31</v>
      </c>
      <c r="K116" s="24">
        <v>26</v>
      </c>
      <c r="L116" s="25">
        <v>31.2</v>
      </c>
      <c r="M116" s="25"/>
      <c r="N116" s="25"/>
      <c r="O116" s="25"/>
      <c r="P116" s="36">
        <f t="shared" si="2"/>
        <v>31.2</v>
      </c>
    </row>
    <row r="117" spans="1:16" x14ac:dyDescent="0.3">
      <c r="A117" s="34">
        <v>113</v>
      </c>
      <c r="B117" s="35" t="s">
        <v>489</v>
      </c>
      <c r="C117" s="20" t="s">
        <v>32</v>
      </c>
      <c r="D117" s="20" t="s">
        <v>101</v>
      </c>
      <c r="E117" s="20" t="s">
        <v>140</v>
      </c>
      <c r="F117" s="20" t="s">
        <v>243</v>
      </c>
      <c r="G117" s="22">
        <v>1400</v>
      </c>
      <c r="H117" s="20" t="s">
        <v>28</v>
      </c>
      <c r="I117" s="20" t="s">
        <v>29</v>
      </c>
      <c r="J117" s="20" t="s">
        <v>31</v>
      </c>
      <c r="K117" s="24">
        <v>33</v>
      </c>
      <c r="L117" s="25">
        <v>39.6</v>
      </c>
      <c r="M117" s="25"/>
      <c r="N117" s="25"/>
      <c r="O117" s="25"/>
      <c r="P117" s="36">
        <f t="shared" si="2"/>
        <v>39.6</v>
      </c>
    </row>
    <row r="118" spans="1:16" x14ac:dyDescent="0.3">
      <c r="A118" s="34">
        <v>114</v>
      </c>
      <c r="B118" s="35" t="s">
        <v>490</v>
      </c>
      <c r="C118" s="20" t="s">
        <v>32</v>
      </c>
      <c r="D118" s="20" t="s">
        <v>101</v>
      </c>
      <c r="E118" s="20" t="s">
        <v>141</v>
      </c>
      <c r="F118" s="20" t="s">
        <v>244</v>
      </c>
      <c r="G118" s="22">
        <v>800</v>
      </c>
      <c r="H118" s="20" t="s">
        <v>28</v>
      </c>
      <c r="I118" s="20" t="s">
        <v>29</v>
      </c>
      <c r="J118" s="20" t="s">
        <v>31</v>
      </c>
      <c r="K118" s="24">
        <v>19</v>
      </c>
      <c r="L118" s="25">
        <v>22.8</v>
      </c>
      <c r="M118" s="25"/>
      <c r="N118" s="25"/>
      <c r="O118" s="25"/>
      <c r="P118" s="36">
        <f t="shared" si="2"/>
        <v>22.8</v>
      </c>
    </row>
    <row r="119" spans="1:16" x14ac:dyDescent="0.3">
      <c r="A119" s="34">
        <v>115</v>
      </c>
      <c r="B119" s="35" t="s">
        <v>491</v>
      </c>
      <c r="C119" s="20" t="s">
        <v>32</v>
      </c>
      <c r="D119" s="20" t="s">
        <v>101</v>
      </c>
      <c r="E119" s="20" t="s">
        <v>142</v>
      </c>
      <c r="F119" s="20" t="s">
        <v>245</v>
      </c>
      <c r="G119" s="22">
        <v>1300</v>
      </c>
      <c r="H119" s="20" t="s">
        <v>28</v>
      </c>
      <c r="I119" s="20" t="s">
        <v>29</v>
      </c>
      <c r="J119" s="20" t="s">
        <v>31</v>
      </c>
      <c r="K119" s="24">
        <v>31</v>
      </c>
      <c r="L119" s="25">
        <v>37.199999999999996</v>
      </c>
      <c r="M119" s="25"/>
      <c r="N119" s="25"/>
      <c r="O119" s="25"/>
      <c r="P119" s="36">
        <f t="shared" si="2"/>
        <v>37.199999999999996</v>
      </c>
    </row>
    <row r="120" spans="1:16" x14ac:dyDescent="0.3">
      <c r="A120" s="34">
        <v>116</v>
      </c>
      <c r="B120" s="35" t="s">
        <v>492</v>
      </c>
      <c r="C120" s="20" t="s">
        <v>32</v>
      </c>
      <c r="D120" s="20" t="s">
        <v>101</v>
      </c>
      <c r="E120" s="20" t="s">
        <v>143</v>
      </c>
      <c r="F120" s="20" t="s">
        <v>246</v>
      </c>
      <c r="G120" s="22">
        <v>1300</v>
      </c>
      <c r="H120" s="20" t="s">
        <v>28</v>
      </c>
      <c r="I120" s="20" t="s">
        <v>29</v>
      </c>
      <c r="J120" s="20" t="s">
        <v>31</v>
      </c>
      <c r="K120" s="24">
        <v>32</v>
      </c>
      <c r="L120" s="25">
        <v>38.4</v>
      </c>
      <c r="M120" s="25"/>
      <c r="N120" s="25"/>
      <c r="O120" s="25"/>
      <c r="P120" s="36">
        <f t="shared" si="2"/>
        <v>38.4</v>
      </c>
    </row>
    <row r="121" spans="1:16" x14ac:dyDescent="0.3">
      <c r="A121" s="34">
        <v>117</v>
      </c>
      <c r="B121" s="35" t="s">
        <v>493</v>
      </c>
      <c r="C121" s="20" t="s">
        <v>32</v>
      </c>
      <c r="D121" s="20" t="s">
        <v>101</v>
      </c>
      <c r="E121" s="20" t="s">
        <v>109</v>
      </c>
      <c r="F121" s="20" t="s">
        <v>247</v>
      </c>
      <c r="G121" s="22">
        <v>1400</v>
      </c>
      <c r="H121" s="20" t="s">
        <v>28</v>
      </c>
      <c r="I121" s="20" t="s">
        <v>29</v>
      </c>
      <c r="J121" s="20" t="s">
        <v>294</v>
      </c>
      <c r="K121" s="24">
        <v>35</v>
      </c>
      <c r="L121" s="25">
        <v>42</v>
      </c>
      <c r="M121" s="25"/>
      <c r="N121" s="25"/>
      <c r="O121" s="25"/>
      <c r="P121" s="36">
        <f t="shared" si="2"/>
        <v>42</v>
      </c>
    </row>
    <row r="122" spans="1:16" x14ac:dyDescent="0.3">
      <c r="A122" s="34">
        <v>118</v>
      </c>
      <c r="B122" s="35" t="s">
        <v>494</v>
      </c>
      <c r="C122" s="20" t="s">
        <v>32</v>
      </c>
      <c r="D122" s="20" t="s">
        <v>101</v>
      </c>
      <c r="E122" s="20" t="s">
        <v>144</v>
      </c>
      <c r="F122" s="20" t="s">
        <v>248</v>
      </c>
      <c r="G122" s="22">
        <v>800</v>
      </c>
      <c r="H122" s="20" t="s">
        <v>28</v>
      </c>
      <c r="I122" s="20" t="s">
        <v>29</v>
      </c>
      <c r="J122" s="20" t="s">
        <v>31</v>
      </c>
      <c r="K122" s="24">
        <v>20</v>
      </c>
      <c r="L122" s="25">
        <v>24</v>
      </c>
      <c r="M122" s="25"/>
      <c r="N122" s="25"/>
      <c r="O122" s="25"/>
      <c r="P122" s="36">
        <f t="shared" si="2"/>
        <v>24</v>
      </c>
    </row>
    <row r="123" spans="1:16" x14ac:dyDescent="0.3">
      <c r="A123" s="34">
        <v>119</v>
      </c>
      <c r="B123" s="35" t="s">
        <v>495</v>
      </c>
      <c r="C123" s="20" t="s">
        <v>32</v>
      </c>
      <c r="D123" s="20" t="s">
        <v>101</v>
      </c>
      <c r="E123" s="20" t="s">
        <v>144</v>
      </c>
      <c r="F123" s="20" t="s">
        <v>249</v>
      </c>
      <c r="G123" s="22">
        <v>1000</v>
      </c>
      <c r="H123" s="20" t="s">
        <v>28</v>
      </c>
      <c r="I123" s="20" t="s">
        <v>29</v>
      </c>
      <c r="J123" s="20" t="s">
        <v>31</v>
      </c>
      <c r="K123" s="24">
        <v>25</v>
      </c>
      <c r="L123" s="25">
        <v>30</v>
      </c>
      <c r="M123" s="25"/>
      <c r="N123" s="25"/>
      <c r="O123" s="25"/>
      <c r="P123" s="36">
        <f t="shared" si="2"/>
        <v>30</v>
      </c>
    </row>
    <row r="124" spans="1:16" x14ac:dyDescent="0.3">
      <c r="A124" s="34">
        <v>120</v>
      </c>
      <c r="B124" s="35" t="s">
        <v>496</v>
      </c>
      <c r="C124" s="20" t="s">
        <v>32</v>
      </c>
      <c r="D124" s="20" t="s">
        <v>101</v>
      </c>
      <c r="E124" s="20" t="s">
        <v>145</v>
      </c>
      <c r="F124" s="20" t="s">
        <v>250</v>
      </c>
      <c r="G124" s="22">
        <v>1400</v>
      </c>
      <c r="H124" s="20" t="s">
        <v>28</v>
      </c>
      <c r="I124" s="20" t="s">
        <v>29</v>
      </c>
      <c r="J124" s="20" t="s">
        <v>31</v>
      </c>
      <c r="K124" s="24">
        <v>36</v>
      </c>
      <c r="L124" s="25">
        <v>43.199999999999996</v>
      </c>
      <c r="M124" s="25"/>
      <c r="N124" s="25"/>
      <c r="O124" s="25"/>
      <c r="P124" s="36">
        <f t="shared" si="2"/>
        <v>43.199999999999996</v>
      </c>
    </row>
    <row r="125" spans="1:16" x14ac:dyDescent="0.3">
      <c r="A125" s="34">
        <v>121</v>
      </c>
      <c r="B125" s="35" t="s">
        <v>497</v>
      </c>
      <c r="C125" s="20" t="s">
        <v>32</v>
      </c>
      <c r="D125" s="20" t="s">
        <v>101</v>
      </c>
      <c r="E125" s="20" t="s">
        <v>146</v>
      </c>
      <c r="F125" s="20" t="s">
        <v>251</v>
      </c>
      <c r="G125" s="22">
        <v>2300</v>
      </c>
      <c r="H125" s="20" t="s">
        <v>28</v>
      </c>
      <c r="I125" s="20" t="s">
        <v>29</v>
      </c>
      <c r="J125" s="20" t="s">
        <v>31</v>
      </c>
      <c r="K125" s="24">
        <v>57</v>
      </c>
      <c r="L125" s="25">
        <v>68.399999999999991</v>
      </c>
      <c r="M125" s="25"/>
      <c r="N125" s="25"/>
      <c r="O125" s="25"/>
      <c r="P125" s="36">
        <f t="shared" si="2"/>
        <v>68.399999999999991</v>
      </c>
    </row>
    <row r="126" spans="1:16" x14ac:dyDescent="0.3">
      <c r="A126" s="34">
        <v>122</v>
      </c>
      <c r="B126" s="35" t="s">
        <v>498</v>
      </c>
      <c r="C126" s="20" t="s">
        <v>32</v>
      </c>
      <c r="D126" s="20" t="s">
        <v>101</v>
      </c>
      <c r="E126" s="20" t="s">
        <v>147</v>
      </c>
      <c r="F126" s="20" t="s">
        <v>252</v>
      </c>
      <c r="G126" s="22">
        <v>800</v>
      </c>
      <c r="H126" s="20" t="s">
        <v>28</v>
      </c>
      <c r="I126" s="20" t="s">
        <v>29</v>
      </c>
      <c r="J126" s="20" t="s">
        <v>31</v>
      </c>
      <c r="K126" s="24">
        <v>16</v>
      </c>
      <c r="L126" s="25">
        <v>19.2</v>
      </c>
      <c r="M126" s="25"/>
      <c r="N126" s="25"/>
      <c r="O126" s="25"/>
      <c r="P126" s="36">
        <f t="shared" si="2"/>
        <v>19.2</v>
      </c>
    </row>
    <row r="127" spans="1:16" x14ac:dyDescent="0.3">
      <c r="A127" s="34">
        <v>123</v>
      </c>
      <c r="B127" s="35" t="s">
        <v>499</v>
      </c>
      <c r="C127" s="20" t="s">
        <v>32</v>
      </c>
      <c r="D127" s="20" t="s">
        <v>101</v>
      </c>
      <c r="E127" s="20" t="s">
        <v>148</v>
      </c>
      <c r="F127" s="20" t="s">
        <v>253</v>
      </c>
      <c r="G127" s="22">
        <v>1100</v>
      </c>
      <c r="H127" s="20" t="s">
        <v>28</v>
      </c>
      <c r="I127" s="20" t="s">
        <v>29</v>
      </c>
      <c r="J127" s="20" t="s">
        <v>31</v>
      </c>
      <c r="K127" s="24">
        <v>24</v>
      </c>
      <c r="L127" s="25">
        <v>28.799999999999997</v>
      </c>
      <c r="M127" s="25"/>
      <c r="N127" s="25"/>
      <c r="O127" s="25"/>
      <c r="P127" s="36">
        <f t="shared" si="2"/>
        <v>28.799999999999997</v>
      </c>
    </row>
    <row r="128" spans="1:16" x14ac:dyDescent="0.3">
      <c r="A128" s="34">
        <v>124</v>
      </c>
      <c r="B128" s="35" t="s">
        <v>500</v>
      </c>
      <c r="C128" s="20" t="s">
        <v>32</v>
      </c>
      <c r="D128" s="20" t="s">
        <v>101</v>
      </c>
      <c r="E128" s="20" t="s">
        <v>149</v>
      </c>
      <c r="F128" s="20" t="s">
        <v>254</v>
      </c>
      <c r="G128" s="22">
        <v>1000</v>
      </c>
      <c r="H128" s="20" t="s">
        <v>28</v>
      </c>
      <c r="I128" s="20" t="s">
        <v>29</v>
      </c>
      <c r="J128" s="20" t="s">
        <v>31</v>
      </c>
      <c r="K128" s="24">
        <v>25</v>
      </c>
      <c r="L128" s="25">
        <v>30</v>
      </c>
      <c r="M128" s="25"/>
      <c r="N128" s="25"/>
      <c r="O128" s="25"/>
      <c r="P128" s="36">
        <f t="shared" si="2"/>
        <v>30</v>
      </c>
    </row>
    <row r="129" spans="1:16" x14ac:dyDescent="0.3">
      <c r="A129" s="34">
        <v>125</v>
      </c>
      <c r="B129" s="35" t="s">
        <v>501</v>
      </c>
      <c r="C129" s="20" t="s">
        <v>32</v>
      </c>
      <c r="D129" s="20" t="s">
        <v>101</v>
      </c>
      <c r="E129" s="20" t="s">
        <v>27</v>
      </c>
      <c r="F129" s="20" t="s">
        <v>255</v>
      </c>
      <c r="G129" s="22">
        <v>1151</v>
      </c>
      <c r="H129" s="20" t="s">
        <v>28</v>
      </c>
      <c r="I129" s="20" t="s">
        <v>29</v>
      </c>
      <c r="J129" s="20" t="s">
        <v>31</v>
      </c>
      <c r="K129" s="24">
        <v>40</v>
      </c>
      <c r="L129" s="25">
        <v>48</v>
      </c>
      <c r="M129" s="25"/>
      <c r="N129" s="25"/>
      <c r="O129" s="25"/>
      <c r="P129" s="36">
        <f t="shared" si="2"/>
        <v>48</v>
      </c>
    </row>
    <row r="130" spans="1:16" x14ac:dyDescent="0.3">
      <c r="A130" s="34">
        <v>126</v>
      </c>
      <c r="B130" s="35" t="s">
        <v>502</v>
      </c>
      <c r="C130" s="20" t="s">
        <v>32</v>
      </c>
      <c r="D130" s="20" t="s">
        <v>101</v>
      </c>
      <c r="E130" s="20" t="s">
        <v>109</v>
      </c>
      <c r="F130" s="20" t="s">
        <v>256</v>
      </c>
      <c r="G130" s="22">
        <v>1500</v>
      </c>
      <c r="H130" s="20" t="s">
        <v>28</v>
      </c>
      <c r="I130" s="20" t="s">
        <v>29</v>
      </c>
      <c r="J130" s="20" t="s">
        <v>295</v>
      </c>
      <c r="K130" s="24">
        <v>36</v>
      </c>
      <c r="L130" s="25">
        <v>43.199999999999996</v>
      </c>
      <c r="M130" s="25"/>
      <c r="N130" s="25"/>
      <c r="O130" s="25"/>
      <c r="P130" s="36">
        <f t="shared" si="2"/>
        <v>43.199999999999996</v>
      </c>
    </row>
    <row r="131" spans="1:16" x14ac:dyDescent="0.3">
      <c r="A131" s="34">
        <v>127</v>
      </c>
      <c r="B131" s="35" t="s">
        <v>503</v>
      </c>
      <c r="C131" s="20" t="s">
        <v>32</v>
      </c>
      <c r="D131" s="20" t="s">
        <v>101</v>
      </c>
      <c r="E131" s="20" t="s">
        <v>109</v>
      </c>
      <c r="F131" s="20" t="s">
        <v>257</v>
      </c>
      <c r="G131" s="22">
        <v>500</v>
      </c>
      <c r="H131" s="20" t="s">
        <v>28</v>
      </c>
      <c r="I131" s="20" t="s">
        <v>29</v>
      </c>
      <c r="J131" s="20" t="s">
        <v>296</v>
      </c>
      <c r="K131" s="24">
        <v>8</v>
      </c>
      <c r="L131" s="25">
        <v>9.6</v>
      </c>
      <c r="M131" s="25"/>
      <c r="N131" s="25"/>
      <c r="O131" s="25"/>
      <c r="P131" s="36">
        <f t="shared" si="2"/>
        <v>9.6</v>
      </c>
    </row>
    <row r="132" spans="1:16" x14ac:dyDescent="0.3">
      <c r="A132" s="34">
        <v>128</v>
      </c>
      <c r="B132" s="35" t="s">
        <v>504</v>
      </c>
      <c r="C132" s="20" t="s">
        <v>32</v>
      </c>
      <c r="D132" s="20" t="s">
        <v>101</v>
      </c>
      <c r="E132" s="20" t="s">
        <v>150</v>
      </c>
      <c r="F132" s="20" t="s">
        <v>258</v>
      </c>
      <c r="G132" s="22">
        <v>1000</v>
      </c>
      <c r="H132" s="20" t="s">
        <v>28</v>
      </c>
      <c r="I132" s="20" t="s">
        <v>29</v>
      </c>
      <c r="J132" s="20" t="s">
        <v>297</v>
      </c>
      <c r="K132" s="24">
        <v>9</v>
      </c>
      <c r="L132" s="25">
        <v>10.799999999999999</v>
      </c>
      <c r="M132" s="25"/>
      <c r="N132" s="25"/>
      <c r="O132" s="25"/>
      <c r="P132" s="36">
        <f t="shared" si="2"/>
        <v>10.799999999999999</v>
      </c>
    </row>
    <row r="133" spans="1:16" x14ac:dyDescent="0.3">
      <c r="A133" s="34">
        <v>129</v>
      </c>
      <c r="B133" s="35" t="s">
        <v>505</v>
      </c>
      <c r="C133" s="20" t="s">
        <v>32</v>
      </c>
      <c r="D133" s="20" t="s">
        <v>101</v>
      </c>
      <c r="E133" s="20" t="s">
        <v>113</v>
      </c>
      <c r="F133" s="20" t="s">
        <v>259</v>
      </c>
      <c r="G133" s="22">
        <v>500</v>
      </c>
      <c r="H133" s="20" t="s">
        <v>28</v>
      </c>
      <c r="I133" s="20" t="s">
        <v>29</v>
      </c>
      <c r="J133" s="20" t="s">
        <v>31</v>
      </c>
      <c r="K133" s="24">
        <v>1</v>
      </c>
      <c r="L133" s="25">
        <v>1.2</v>
      </c>
      <c r="M133" s="25"/>
      <c r="N133" s="25"/>
      <c r="O133" s="25"/>
      <c r="P133" s="36">
        <f t="shared" si="2"/>
        <v>1.2</v>
      </c>
    </row>
    <row r="134" spans="1:16" x14ac:dyDescent="0.3">
      <c r="A134" s="34">
        <v>130</v>
      </c>
      <c r="B134" s="35" t="s">
        <v>506</v>
      </c>
      <c r="C134" s="20" t="s">
        <v>32</v>
      </c>
      <c r="D134" s="20" t="s">
        <v>101</v>
      </c>
      <c r="E134" s="20" t="s">
        <v>151</v>
      </c>
      <c r="F134" s="20" t="s">
        <v>260</v>
      </c>
      <c r="G134" s="22">
        <v>2812</v>
      </c>
      <c r="H134" s="20" t="s">
        <v>285</v>
      </c>
      <c r="I134" s="20" t="s">
        <v>29</v>
      </c>
      <c r="J134" s="20" t="s">
        <v>298</v>
      </c>
      <c r="K134" s="24">
        <v>25</v>
      </c>
      <c r="L134" s="25">
        <v>100</v>
      </c>
      <c r="M134" s="25"/>
      <c r="N134" s="25"/>
      <c r="O134" s="25"/>
      <c r="P134" s="36">
        <f t="shared" si="2"/>
        <v>100</v>
      </c>
    </row>
    <row r="135" spans="1:16" x14ac:dyDescent="0.3">
      <c r="A135" s="34">
        <v>131</v>
      </c>
      <c r="B135" s="35" t="s">
        <v>507</v>
      </c>
      <c r="C135" s="20" t="s">
        <v>32</v>
      </c>
      <c r="D135" s="20" t="s">
        <v>101</v>
      </c>
      <c r="E135" s="20" t="s">
        <v>142</v>
      </c>
      <c r="F135" s="20" t="s">
        <v>261</v>
      </c>
      <c r="G135" s="22">
        <v>1843</v>
      </c>
      <c r="H135" s="20" t="s">
        <v>285</v>
      </c>
      <c r="I135" s="20" t="s">
        <v>29</v>
      </c>
      <c r="J135" s="20" t="s">
        <v>31</v>
      </c>
      <c r="K135" s="24">
        <v>48</v>
      </c>
      <c r="L135" s="25">
        <v>192</v>
      </c>
      <c r="M135" s="25"/>
      <c r="N135" s="25"/>
      <c r="O135" s="25"/>
      <c r="P135" s="36">
        <f t="shared" si="2"/>
        <v>192</v>
      </c>
    </row>
    <row r="136" spans="1:16" x14ac:dyDescent="0.3">
      <c r="A136" s="34">
        <v>132</v>
      </c>
      <c r="B136" s="35" t="s">
        <v>508</v>
      </c>
      <c r="C136" s="20" t="s">
        <v>32</v>
      </c>
      <c r="D136" s="20" t="s">
        <v>101</v>
      </c>
      <c r="E136" s="20" t="s">
        <v>137</v>
      </c>
      <c r="F136" s="20" t="s">
        <v>262</v>
      </c>
      <c r="G136" s="22">
        <v>1843</v>
      </c>
      <c r="H136" s="20" t="s">
        <v>285</v>
      </c>
      <c r="I136" s="20" t="s">
        <v>29</v>
      </c>
      <c r="J136" s="20" t="s">
        <v>31</v>
      </c>
      <c r="K136" s="24">
        <v>46</v>
      </c>
      <c r="L136" s="25">
        <v>184</v>
      </c>
      <c r="M136" s="25"/>
      <c r="N136" s="25"/>
      <c r="O136" s="25"/>
      <c r="P136" s="36">
        <f t="shared" si="2"/>
        <v>184</v>
      </c>
    </row>
    <row r="137" spans="1:16" x14ac:dyDescent="0.3">
      <c r="A137" s="34">
        <v>133</v>
      </c>
      <c r="B137" s="35" t="s">
        <v>509</v>
      </c>
      <c r="C137" s="20" t="s">
        <v>32</v>
      </c>
      <c r="D137" s="20" t="s">
        <v>101</v>
      </c>
      <c r="E137" s="20" t="s">
        <v>152</v>
      </c>
      <c r="F137" s="20" t="s">
        <v>263</v>
      </c>
      <c r="G137" s="22">
        <v>955</v>
      </c>
      <c r="H137" s="20" t="s">
        <v>285</v>
      </c>
      <c r="I137" s="20" t="s">
        <v>29</v>
      </c>
      <c r="J137" s="20" t="s">
        <v>31</v>
      </c>
      <c r="K137" s="24">
        <v>9</v>
      </c>
      <c r="L137" s="25">
        <v>36</v>
      </c>
      <c r="M137" s="25"/>
      <c r="N137" s="25"/>
      <c r="O137" s="25"/>
      <c r="P137" s="36">
        <f t="shared" si="2"/>
        <v>36</v>
      </c>
    </row>
    <row r="138" spans="1:16" x14ac:dyDescent="0.3">
      <c r="A138" s="34">
        <v>134</v>
      </c>
      <c r="B138" s="35" t="s">
        <v>510</v>
      </c>
      <c r="C138" s="20" t="s">
        <v>32</v>
      </c>
      <c r="D138" s="20" t="s">
        <v>101</v>
      </c>
      <c r="E138" s="20" t="s">
        <v>153</v>
      </c>
      <c r="F138" s="20" t="s">
        <v>31</v>
      </c>
      <c r="G138" s="22">
        <v>400</v>
      </c>
      <c r="H138" s="20" t="s">
        <v>285</v>
      </c>
      <c r="I138" s="20" t="s">
        <v>29</v>
      </c>
      <c r="J138" s="20" t="s">
        <v>299</v>
      </c>
      <c r="K138" s="24">
        <v>9</v>
      </c>
      <c r="L138" s="25">
        <v>36</v>
      </c>
      <c r="M138" s="25"/>
      <c r="N138" s="25"/>
      <c r="O138" s="25"/>
      <c r="P138" s="36">
        <f t="shared" si="2"/>
        <v>36</v>
      </c>
    </row>
    <row r="139" spans="1:16" x14ac:dyDescent="0.3">
      <c r="A139" s="34">
        <v>135</v>
      </c>
      <c r="B139" s="35" t="s">
        <v>511</v>
      </c>
      <c r="C139" s="20" t="s">
        <v>32</v>
      </c>
      <c r="D139" s="20" t="s">
        <v>101</v>
      </c>
      <c r="E139" s="20" t="s">
        <v>27</v>
      </c>
      <c r="F139" s="20" t="s">
        <v>264</v>
      </c>
      <c r="G139" s="22">
        <v>487</v>
      </c>
      <c r="H139" s="20" t="s">
        <v>285</v>
      </c>
      <c r="I139" s="20" t="s">
        <v>29</v>
      </c>
      <c r="J139" s="20" t="s">
        <v>31</v>
      </c>
      <c r="K139" s="24">
        <v>9</v>
      </c>
      <c r="L139" s="25">
        <v>36</v>
      </c>
      <c r="M139" s="25"/>
      <c r="N139" s="25"/>
      <c r="O139" s="25"/>
      <c r="P139" s="36">
        <f t="shared" si="2"/>
        <v>36</v>
      </c>
    </row>
    <row r="140" spans="1:16" x14ac:dyDescent="0.3">
      <c r="A140" s="34">
        <v>136</v>
      </c>
      <c r="B140" s="35" t="s">
        <v>512</v>
      </c>
      <c r="C140" s="20" t="s">
        <v>32</v>
      </c>
      <c r="D140" s="20" t="s">
        <v>101</v>
      </c>
      <c r="E140" s="20" t="s">
        <v>119</v>
      </c>
      <c r="F140" s="20" t="s">
        <v>265</v>
      </c>
      <c r="G140" s="22">
        <v>370</v>
      </c>
      <c r="H140" s="20" t="s">
        <v>285</v>
      </c>
      <c r="I140" s="20" t="s">
        <v>29</v>
      </c>
      <c r="J140" s="20" t="s">
        <v>31</v>
      </c>
      <c r="K140" s="24">
        <v>9</v>
      </c>
      <c r="L140" s="25">
        <v>36</v>
      </c>
      <c r="M140" s="25"/>
      <c r="N140" s="25"/>
      <c r="O140" s="25"/>
      <c r="P140" s="36">
        <f t="shared" si="2"/>
        <v>36</v>
      </c>
    </row>
    <row r="141" spans="1:16" x14ac:dyDescent="0.3">
      <c r="A141" s="34">
        <v>137</v>
      </c>
      <c r="B141" s="35" t="s">
        <v>513</v>
      </c>
      <c r="C141" s="20" t="s">
        <v>32</v>
      </c>
      <c r="D141" s="20" t="s">
        <v>101</v>
      </c>
      <c r="E141" s="20" t="s">
        <v>135</v>
      </c>
      <c r="F141" s="20" t="s">
        <v>266</v>
      </c>
      <c r="G141" s="22">
        <v>2790</v>
      </c>
      <c r="H141" s="20" t="s">
        <v>285</v>
      </c>
      <c r="I141" s="20" t="s">
        <v>29</v>
      </c>
      <c r="J141" s="20" t="s">
        <v>300</v>
      </c>
      <c r="K141" s="24">
        <v>65</v>
      </c>
      <c r="L141" s="25">
        <v>260</v>
      </c>
      <c r="M141" s="25"/>
      <c r="N141" s="25"/>
      <c r="O141" s="25"/>
      <c r="P141" s="36">
        <f t="shared" si="2"/>
        <v>260</v>
      </c>
    </row>
    <row r="142" spans="1:16" x14ac:dyDescent="0.3">
      <c r="A142" s="34">
        <v>138</v>
      </c>
      <c r="B142" s="35" t="s">
        <v>514</v>
      </c>
      <c r="C142" s="20" t="s">
        <v>32</v>
      </c>
      <c r="D142" s="20" t="s">
        <v>101</v>
      </c>
      <c r="E142" s="20" t="s">
        <v>154</v>
      </c>
      <c r="F142" s="20" t="s">
        <v>267</v>
      </c>
      <c r="G142" s="22">
        <v>244</v>
      </c>
      <c r="H142" s="20" t="s">
        <v>285</v>
      </c>
      <c r="I142" s="20" t="s">
        <v>29</v>
      </c>
      <c r="J142" s="20" t="s">
        <v>31</v>
      </c>
      <c r="K142" s="24">
        <v>6</v>
      </c>
      <c r="L142" s="25">
        <v>24</v>
      </c>
      <c r="M142" s="25"/>
      <c r="N142" s="25"/>
      <c r="O142" s="25"/>
      <c r="P142" s="36">
        <f t="shared" si="2"/>
        <v>24</v>
      </c>
    </row>
    <row r="143" spans="1:16" x14ac:dyDescent="0.3">
      <c r="A143" s="34">
        <v>139</v>
      </c>
      <c r="B143" s="35" t="s">
        <v>515</v>
      </c>
      <c r="C143" s="20" t="s">
        <v>32</v>
      </c>
      <c r="D143" s="20" t="s">
        <v>101</v>
      </c>
      <c r="E143" s="20" t="s">
        <v>27</v>
      </c>
      <c r="F143" s="20" t="s">
        <v>268</v>
      </c>
      <c r="G143" s="22">
        <v>2111</v>
      </c>
      <c r="H143" s="20" t="s">
        <v>285</v>
      </c>
      <c r="I143" s="20" t="s">
        <v>29</v>
      </c>
      <c r="J143" s="20" t="s">
        <v>31</v>
      </c>
      <c r="K143" s="24">
        <v>98</v>
      </c>
      <c r="L143" s="25">
        <v>392</v>
      </c>
      <c r="M143" s="25"/>
      <c r="N143" s="25"/>
      <c r="O143" s="25"/>
      <c r="P143" s="36">
        <f t="shared" si="2"/>
        <v>392</v>
      </c>
    </row>
    <row r="144" spans="1:16" x14ac:dyDescent="0.3">
      <c r="A144" s="34">
        <v>140</v>
      </c>
      <c r="B144" s="35" t="s">
        <v>516</v>
      </c>
      <c r="C144" s="20" t="s">
        <v>32</v>
      </c>
      <c r="D144" s="20" t="s">
        <v>101</v>
      </c>
      <c r="E144" s="20" t="s">
        <v>155</v>
      </c>
      <c r="F144" s="20" t="s">
        <v>269</v>
      </c>
      <c r="G144" s="22">
        <v>560</v>
      </c>
      <c r="H144" s="20" t="s">
        <v>285</v>
      </c>
      <c r="I144" s="20" t="s">
        <v>29</v>
      </c>
      <c r="J144" s="20" t="s">
        <v>31</v>
      </c>
      <c r="K144" s="24">
        <v>30</v>
      </c>
      <c r="L144" s="25">
        <v>120</v>
      </c>
      <c r="M144" s="25"/>
      <c r="N144" s="25"/>
      <c r="O144" s="25"/>
      <c r="P144" s="36">
        <f t="shared" si="2"/>
        <v>120</v>
      </c>
    </row>
    <row r="145" spans="1:16" x14ac:dyDescent="0.3">
      <c r="A145" s="34">
        <v>141</v>
      </c>
      <c r="B145" s="35" t="s">
        <v>517</v>
      </c>
      <c r="C145" s="20" t="s">
        <v>32</v>
      </c>
      <c r="D145" s="20" t="s">
        <v>101</v>
      </c>
      <c r="E145" s="20" t="s">
        <v>156</v>
      </c>
      <c r="F145" s="20" t="s">
        <v>270</v>
      </c>
      <c r="G145" s="22">
        <v>560</v>
      </c>
      <c r="H145" s="20" t="s">
        <v>285</v>
      </c>
      <c r="I145" s="20" t="s">
        <v>29</v>
      </c>
      <c r="J145" s="20" t="s">
        <v>31</v>
      </c>
      <c r="K145" s="24">
        <v>30</v>
      </c>
      <c r="L145" s="25">
        <v>120</v>
      </c>
      <c r="M145" s="25"/>
      <c r="N145" s="25"/>
      <c r="O145" s="25"/>
      <c r="P145" s="36">
        <f t="shared" si="2"/>
        <v>120</v>
      </c>
    </row>
    <row r="146" spans="1:16" x14ac:dyDescent="0.3">
      <c r="A146" s="34">
        <v>142</v>
      </c>
      <c r="B146" s="35" t="s">
        <v>518</v>
      </c>
      <c r="C146" s="20" t="s">
        <v>32</v>
      </c>
      <c r="D146" s="20" t="s">
        <v>101</v>
      </c>
      <c r="E146" s="20" t="s">
        <v>157</v>
      </c>
      <c r="F146" s="20" t="s">
        <v>271</v>
      </c>
      <c r="G146" s="22">
        <v>490</v>
      </c>
      <c r="H146" s="20" t="s">
        <v>285</v>
      </c>
      <c r="I146" s="20" t="s">
        <v>29</v>
      </c>
      <c r="J146" s="20" t="s">
        <v>31</v>
      </c>
      <c r="K146" s="24">
        <v>27</v>
      </c>
      <c r="L146" s="25">
        <v>108</v>
      </c>
      <c r="M146" s="25"/>
      <c r="N146" s="25"/>
      <c r="O146" s="25"/>
      <c r="P146" s="36">
        <f t="shared" si="2"/>
        <v>108</v>
      </c>
    </row>
    <row r="147" spans="1:16" x14ac:dyDescent="0.3">
      <c r="A147" s="34">
        <v>143</v>
      </c>
      <c r="B147" s="35" t="s">
        <v>519</v>
      </c>
      <c r="C147" s="20" t="s">
        <v>32</v>
      </c>
      <c r="D147" s="20" t="s">
        <v>101</v>
      </c>
      <c r="E147" s="20" t="s">
        <v>158</v>
      </c>
      <c r="F147" s="20" t="s">
        <v>272</v>
      </c>
      <c r="G147" s="22">
        <v>192</v>
      </c>
      <c r="H147" s="20" t="s">
        <v>285</v>
      </c>
      <c r="I147" s="20" t="s">
        <v>29</v>
      </c>
      <c r="J147" s="20" t="s">
        <v>31</v>
      </c>
      <c r="K147" s="24">
        <v>10</v>
      </c>
      <c r="L147" s="25">
        <v>40</v>
      </c>
      <c r="M147" s="25"/>
      <c r="N147" s="25"/>
      <c r="O147" s="25"/>
      <c r="P147" s="36">
        <f t="shared" si="2"/>
        <v>40</v>
      </c>
    </row>
    <row r="148" spans="1:16" x14ac:dyDescent="0.3">
      <c r="A148" s="34">
        <v>144</v>
      </c>
      <c r="B148" s="35" t="s">
        <v>520</v>
      </c>
      <c r="C148" s="20" t="s">
        <v>32</v>
      </c>
      <c r="D148" s="20" t="s">
        <v>101</v>
      </c>
      <c r="E148" s="20" t="s">
        <v>141</v>
      </c>
      <c r="F148" s="20" t="s">
        <v>273</v>
      </c>
      <c r="G148" s="22">
        <v>187</v>
      </c>
      <c r="H148" s="20" t="s">
        <v>285</v>
      </c>
      <c r="I148" s="20" t="s">
        <v>29</v>
      </c>
      <c r="J148" s="20" t="s">
        <v>31</v>
      </c>
      <c r="K148" s="24">
        <v>10</v>
      </c>
      <c r="L148" s="25">
        <v>40</v>
      </c>
      <c r="M148" s="25"/>
      <c r="N148" s="25"/>
      <c r="O148" s="25"/>
      <c r="P148" s="36">
        <f t="shared" si="2"/>
        <v>40</v>
      </c>
    </row>
    <row r="149" spans="1:16" x14ac:dyDescent="0.3">
      <c r="A149" s="34">
        <v>145</v>
      </c>
      <c r="B149" s="35" t="s">
        <v>521</v>
      </c>
      <c r="C149" s="20" t="s">
        <v>32</v>
      </c>
      <c r="D149" s="20" t="s">
        <v>101</v>
      </c>
      <c r="E149" s="20" t="s">
        <v>159</v>
      </c>
      <c r="F149" s="20" t="s">
        <v>274</v>
      </c>
      <c r="G149" s="22">
        <v>146</v>
      </c>
      <c r="H149" s="20" t="s">
        <v>285</v>
      </c>
      <c r="I149" s="20" t="s">
        <v>29</v>
      </c>
      <c r="J149" s="20" t="s">
        <v>31</v>
      </c>
      <c r="K149" s="24">
        <v>8</v>
      </c>
      <c r="L149" s="25">
        <v>32</v>
      </c>
      <c r="M149" s="25"/>
      <c r="N149" s="25"/>
      <c r="O149" s="25"/>
      <c r="P149" s="36">
        <f t="shared" si="2"/>
        <v>32</v>
      </c>
    </row>
    <row r="150" spans="1:16" x14ac:dyDescent="0.3">
      <c r="A150" s="34">
        <v>146</v>
      </c>
      <c r="B150" s="35" t="s">
        <v>522</v>
      </c>
      <c r="C150" s="20" t="s">
        <v>32</v>
      </c>
      <c r="D150" s="20" t="s">
        <v>101</v>
      </c>
      <c r="E150" s="20" t="s">
        <v>148</v>
      </c>
      <c r="F150" s="20" t="s">
        <v>275</v>
      </c>
      <c r="G150" s="22">
        <v>200</v>
      </c>
      <c r="H150" s="20" t="s">
        <v>285</v>
      </c>
      <c r="I150" s="20" t="s">
        <v>29</v>
      </c>
      <c r="J150" s="20" t="s">
        <v>31</v>
      </c>
      <c r="K150" s="24">
        <v>11</v>
      </c>
      <c r="L150" s="25">
        <v>44</v>
      </c>
      <c r="M150" s="25"/>
      <c r="N150" s="25"/>
      <c r="O150" s="25"/>
      <c r="P150" s="36">
        <f t="shared" si="2"/>
        <v>44</v>
      </c>
    </row>
    <row r="151" spans="1:16" x14ac:dyDescent="0.3">
      <c r="A151" s="34">
        <v>147</v>
      </c>
      <c r="B151" s="35" t="s">
        <v>523</v>
      </c>
      <c r="C151" s="20" t="s">
        <v>32</v>
      </c>
      <c r="D151" s="20" t="s">
        <v>101</v>
      </c>
      <c r="E151" s="20" t="s">
        <v>148</v>
      </c>
      <c r="F151" s="20" t="s">
        <v>276</v>
      </c>
      <c r="G151" s="22">
        <v>400</v>
      </c>
      <c r="H151" s="20" t="s">
        <v>285</v>
      </c>
      <c r="I151" s="20" t="s">
        <v>29</v>
      </c>
      <c r="J151" s="20" t="s">
        <v>31</v>
      </c>
      <c r="K151" s="24">
        <v>22</v>
      </c>
      <c r="L151" s="25">
        <v>88</v>
      </c>
      <c r="M151" s="25"/>
      <c r="N151" s="25"/>
      <c r="O151" s="25"/>
      <c r="P151" s="36">
        <f t="shared" si="2"/>
        <v>88</v>
      </c>
    </row>
    <row r="152" spans="1:16" x14ac:dyDescent="0.3">
      <c r="A152" s="34">
        <v>148</v>
      </c>
      <c r="B152" s="35" t="s">
        <v>524</v>
      </c>
      <c r="C152" s="20" t="s">
        <v>32</v>
      </c>
      <c r="D152" s="20" t="s">
        <v>101</v>
      </c>
      <c r="E152" s="20" t="s">
        <v>27</v>
      </c>
      <c r="F152" s="20" t="s">
        <v>277</v>
      </c>
      <c r="G152" s="22">
        <v>334</v>
      </c>
      <c r="H152" s="20" t="s">
        <v>285</v>
      </c>
      <c r="I152" s="20" t="s">
        <v>29</v>
      </c>
      <c r="J152" s="20" t="s">
        <v>31</v>
      </c>
      <c r="K152" s="24">
        <v>334</v>
      </c>
      <c r="L152" s="25">
        <v>1336</v>
      </c>
      <c r="M152" s="25"/>
      <c r="N152" s="25"/>
      <c r="O152" s="25"/>
      <c r="P152" s="36">
        <f t="shared" si="2"/>
        <v>1336</v>
      </c>
    </row>
    <row r="153" spans="1:16" x14ac:dyDescent="0.3">
      <c r="A153" s="34">
        <v>149</v>
      </c>
      <c r="B153" s="35" t="s">
        <v>525</v>
      </c>
      <c r="C153" s="20" t="s">
        <v>32</v>
      </c>
      <c r="D153" s="20" t="s">
        <v>101</v>
      </c>
      <c r="E153" s="20" t="s">
        <v>153</v>
      </c>
      <c r="F153" s="20" t="s">
        <v>31</v>
      </c>
      <c r="G153" s="22">
        <v>7355</v>
      </c>
      <c r="H153" s="20" t="s">
        <v>285</v>
      </c>
      <c r="I153" s="20" t="s">
        <v>29</v>
      </c>
      <c r="J153" s="20" t="s">
        <v>301</v>
      </c>
      <c r="K153" s="24">
        <v>281</v>
      </c>
      <c r="L153" s="25">
        <v>1124</v>
      </c>
      <c r="M153" s="25"/>
      <c r="N153" s="25"/>
      <c r="O153" s="25"/>
      <c r="P153" s="36">
        <f t="shared" si="2"/>
        <v>1124</v>
      </c>
    </row>
    <row r="154" spans="1:16" x14ac:dyDescent="0.3">
      <c r="A154" s="34">
        <v>150</v>
      </c>
      <c r="B154" s="35" t="s">
        <v>526</v>
      </c>
      <c r="C154" s="20" t="s">
        <v>32</v>
      </c>
      <c r="D154" s="20" t="s">
        <v>101</v>
      </c>
      <c r="E154" s="20" t="s">
        <v>131</v>
      </c>
      <c r="F154" s="20" t="s">
        <v>278</v>
      </c>
      <c r="G154" s="22">
        <v>2338</v>
      </c>
      <c r="H154" s="20" t="s">
        <v>285</v>
      </c>
      <c r="I154" s="20" t="s">
        <v>29</v>
      </c>
      <c r="J154" s="20" t="s">
        <v>302</v>
      </c>
      <c r="K154" s="24">
        <v>24</v>
      </c>
      <c r="L154" s="25">
        <v>96</v>
      </c>
      <c r="M154" s="25"/>
      <c r="N154" s="25"/>
      <c r="O154" s="25"/>
      <c r="P154" s="36">
        <f t="shared" si="2"/>
        <v>96</v>
      </c>
    </row>
    <row r="155" spans="1:16" x14ac:dyDescent="0.3">
      <c r="A155" s="34">
        <v>151</v>
      </c>
      <c r="B155" s="35" t="s">
        <v>527</v>
      </c>
      <c r="C155" s="20" t="s">
        <v>32</v>
      </c>
      <c r="D155" s="20" t="s">
        <v>101</v>
      </c>
      <c r="E155" s="20" t="s">
        <v>27</v>
      </c>
      <c r="F155" s="20" t="s">
        <v>279</v>
      </c>
      <c r="G155" s="22">
        <v>32</v>
      </c>
      <c r="H155" s="20" t="s">
        <v>285</v>
      </c>
      <c r="I155" s="20" t="s">
        <v>82</v>
      </c>
      <c r="J155" s="20" t="s">
        <v>31</v>
      </c>
      <c r="K155" s="24">
        <v>32</v>
      </c>
      <c r="L155" s="25">
        <v>128</v>
      </c>
      <c r="M155" s="25"/>
      <c r="N155" s="25"/>
      <c r="O155" s="25"/>
      <c r="P155" s="36">
        <f t="shared" si="2"/>
        <v>128</v>
      </c>
    </row>
    <row r="156" spans="1:16" x14ac:dyDescent="0.3">
      <c r="A156" s="34">
        <v>152</v>
      </c>
      <c r="B156" s="35" t="s">
        <v>528</v>
      </c>
      <c r="C156" s="20" t="s">
        <v>32</v>
      </c>
      <c r="D156" s="20" t="s">
        <v>101</v>
      </c>
      <c r="E156" s="20" t="s">
        <v>160</v>
      </c>
      <c r="F156" s="20" t="s">
        <v>280</v>
      </c>
      <c r="G156" s="22">
        <v>2257</v>
      </c>
      <c r="H156" s="20" t="s">
        <v>285</v>
      </c>
      <c r="I156" s="20" t="s">
        <v>29</v>
      </c>
      <c r="J156" s="20" t="s">
        <v>303</v>
      </c>
      <c r="K156" s="24">
        <v>57</v>
      </c>
      <c r="L156" s="25">
        <v>228</v>
      </c>
      <c r="M156" s="25"/>
      <c r="N156" s="25"/>
      <c r="O156" s="25"/>
      <c r="P156" s="36">
        <f t="shared" si="2"/>
        <v>228</v>
      </c>
    </row>
    <row r="157" spans="1:16" x14ac:dyDescent="0.3">
      <c r="A157" s="34">
        <v>153</v>
      </c>
      <c r="B157" s="35" t="s">
        <v>529</v>
      </c>
      <c r="C157" s="20" t="s">
        <v>32</v>
      </c>
      <c r="D157" s="20" t="s">
        <v>101</v>
      </c>
      <c r="E157" s="20" t="s">
        <v>27</v>
      </c>
      <c r="F157" s="20" t="s">
        <v>281</v>
      </c>
      <c r="G157" s="22">
        <v>13</v>
      </c>
      <c r="H157" s="20" t="s">
        <v>285</v>
      </c>
      <c r="I157" s="20" t="s">
        <v>29</v>
      </c>
      <c r="J157" s="20" t="s">
        <v>31</v>
      </c>
      <c r="K157" s="24">
        <v>13</v>
      </c>
      <c r="L157" s="25">
        <v>52</v>
      </c>
      <c r="M157" s="25"/>
      <c r="N157" s="25"/>
      <c r="O157" s="25"/>
      <c r="P157" s="36">
        <f t="shared" si="2"/>
        <v>52</v>
      </c>
    </row>
    <row r="158" spans="1:16" x14ac:dyDescent="0.3">
      <c r="A158" s="34">
        <v>154</v>
      </c>
      <c r="B158" s="35" t="s">
        <v>530</v>
      </c>
      <c r="C158" s="20" t="s">
        <v>32</v>
      </c>
      <c r="D158" s="20" t="s">
        <v>101</v>
      </c>
      <c r="E158" s="20" t="s">
        <v>27</v>
      </c>
      <c r="F158" s="20" t="s">
        <v>281</v>
      </c>
      <c r="G158" s="22">
        <v>16</v>
      </c>
      <c r="H158" s="20" t="s">
        <v>285</v>
      </c>
      <c r="I158" s="20" t="s">
        <v>29</v>
      </c>
      <c r="J158" s="20" t="s">
        <v>31</v>
      </c>
      <c r="K158" s="24">
        <v>16</v>
      </c>
      <c r="L158" s="25">
        <v>64</v>
      </c>
      <c r="M158" s="25"/>
      <c r="N158" s="25"/>
      <c r="O158" s="25"/>
      <c r="P158" s="36">
        <f t="shared" si="2"/>
        <v>64</v>
      </c>
    </row>
    <row r="159" spans="1:16" x14ac:dyDescent="0.3">
      <c r="A159" s="34">
        <v>155</v>
      </c>
      <c r="B159" s="35" t="s">
        <v>531</v>
      </c>
      <c r="C159" s="20" t="s">
        <v>32</v>
      </c>
      <c r="D159" s="20" t="s">
        <v>101</v>
      </c>
      <c r="E159" s="20" t="s">
        <v>161</v>
      </c>
      <c r="F159" s="20" t="s">
        <v>282</v>
      </c>
      <c r="G159" s="22">
        <v>3955</v>
      </c>
      <c r="H159" s="20" t="s">
        <v>285</v>
      </c>
      <c r="I159" s="20" t="s">
        <v>29</v>
      </c>
      <c r="J159" s="20" t="s">
        <v>304</v>
      </c>
      <c r="K159" s="24">
        <v>54</v>
      </c>
      <c r="L159" s="25">
        <v>216</v>
      </c>
      <c r="M159" s="25"/>
      <c r="N159" s="25"/>
      <c r="O159" s="25"/>
      <c r="P159" s="36">
        <f t="shared" si="2"/>
        <v>216</v>
      </c>
    </row>
    <row r="160" spans="1:16" x14ac:dyDescent="0.3">
      <c r="A160" s="34">
        <v>156</v>
      </c>
      <c r="B160" s="35" t="s">
        <v>532</v>
      </c>
      <c r="C160" s="20" t="s">
        <v>32</v>
      </c>
      <c r="D160" s="20" t="s">
        <v>101</v>
      </c>
      <c r="E160" s="20" t="s">
        <v>27</v>
      </c>
      <c r="F160" s="20" t="s">
        <v>283</v>
      </c>
      <c r="G160" s="22">
        <v>55</v>
      </c>
      <c r="H160" s="20" t="s">
        <v>285</v>
      </c>
      <c r="I160" s="20" t="s">
        <v>29</v>
      </c>
      <c r="J160" s="20" t="s">
        <v>31</v>
      </c>
      <c r="K160" s="24">
        <v>55</v>
      </c>
      <c r="L160" s="25">
        <v>220</v>
      </c>
      <c r="M160" s="25"/>
      <c r="N160" s="25"/>
      <c r="O160" s="25"/>
      <c r="P160" s="36">
        <f t="shared" si="2"/>
        <v>220</v>
      </c>
    </row>
    <row r="161" spans="1:16" x14ac:dyDescent="0.3">
      <c r="A161" s="34">
        <v>157</v>
      </c>
      <c r="B161" s="35" t="s">
        <v>533</v>
      </c>
      <c r="C161" s="20" t="s">
        <v>32</v>
      </c>
      <c r="D161" s="20" t="s">
        <v>101</v>
      </c>
      <c r="E161" s="20" t="s">
        <v>27</v>
      </c>
      <c r="F161" s="20" t="s">
        <v>279</v>
      </c>
      <c r="G161" s="22">
        <v>43</v>
      </c>
      <c r="H161" s="20" t="s">
        <v>285</v>
      </c>
      <c r="I161" s="20" t="s">
        <v>82</v>
      </c>
      <c r="J161" s="20" t="s">
        <v>31</v>
      </c>
      <c r="K161" s="24">
        <v>43</v>
      </c>
      <c r="L161" s="25">
        <v>172</v>
      </c>
      <c r="M161" s="25"/>
      <c r="N161" s="25"/>
      <c r="O161" s="25"/>
      <c r="P161" s="36">
        <f t="shared" si="2"/>
        <v>172</v>
      </c>
    </row>
    <row r="162" spans="1:16" x14ac:dyDescent="0.3">
      <c r="A162" s="34">
        <v>158</v>
      </c>
      <c r="B162" s="35" t="s">
        <v>534</v>
      </c>
      <c r="C162" s="20" t="s">
        <v>32</v>
      </c>
      <c r="D162" s="20" t="s">
        <v>101</v>
      </c>
      <c r="E162" s="20" t="s">
        <v>27</v>
      </c>
      <c r="F162" s="20" t="s">
        <v>284</v>
      </c>
      <c r="G162" s="22">
        <v>151</v>
      </c>
      <c r="H162" s="20" t="s">
        <v>28</v>
      </c>
      <c r="I162" s="20" t="s">
        <v>83</v>
      </c>
      <c r="J162" s="20" t="s">
        <v>31</v>
      </c>
      <c r="K162" s="24">
        <v>151</v>
      </c>
      <c r="L162" s="25">
        <v>120.80000000000001</v>
      </c>
      <c r="M162" s="25"/>
      <c r="N162" s="25"/>
      <c r="O162" s="25"/>
      <c r="P162" s="36">
        <f t="shared" si="2"/>
        <v>120.80000000000001</v>
      </c>
    </row>
    <row r="163" spans="1:16" x14ac:dyDescent="0.3">
      <c r="A163" s="34">
        <v>159</v>
      </c>
      <c r="B163" s="35" t="s">
        <v>535</v>
      </c>
      <c r="C163" s="20" t="s">
        <v>32</v>
      </c>
      <c r="D163" s="20" t="s">
        <v>305</v>
      </c>
      <c r="E163" s="20" t="s">
        <v>306</v>
      </c>
      <c r="F163" s="20" t="s">
        <v>314</v>
      </c>
      <c r="G163" s="22">
        <v>5289</v>
      </c>
      <c r="H163" s="20" t="s">
        <v>285</v>
      </c>
      <c r="I163" s="20" t="s">
        <v>323</v>
      </c>
      <c r="J163" s="20" t="s">
        <v>325</v>
      </c>
      <c r="K163" s="24">
        <v>316</v>
      </c>
      <c r="L163" s="25">
        <v>1264</v>
      </c>
      <c r="M163" s="25"/>
      <c r="N163" s="25"/>
      <c r="O163" s="25"/>
      <c r="P163" s="36">
        <f t="shared" si="2"/>
        <v>1264</v>
      </c>
    </row>
    <row r="164" spans="1:16" x14ac:dyDescent="0.3">
      <c r="A164" s="34">
        <v>160</v>
      </c>
      <c r="B164" s="35" t="s">
        <v>536</v>
      </c>
      <c r="C164" s="20" t="s">
        <v>32</v>
      </c>
      <c r="D164" s="20" t="s">
        <v>305</v>
      </c>
      <c r="E164" s="20" t="s">
        <v>307</v>
      </c>
      <c r="F164" s="20" t="s">
        <v>315</v>
      </c>
      <c r="G164" s="22">
        <v>800</v>
      </c>
      <c r="H164" s="20" t="s">
        <v>285</v>
      </c>
      <c r="I164" s="20" t="s">
        <v>29</v>
      </c>
      <c r="J164" s="20" t="s">
        <v>31</v>
      </c>
      <c r="K164" s="24">
        <v>148</v>
      </c>
      <c r="L164" s="25">
        <v>592</v>
      </c>
      <c r="M164" s="25"/>
      <c r="N164" s="25"/>
      <c r="O164" s="25"/>
      <c r="P164" s="36">
        <f t="shared" si="2"/>
        <v>592</v>
      </c>
    </row>
    <row r="165" spans="1:16" ht="27.6" x14ac:dyDescent="0.3">
      <c r="A165" s="34">
        <v>161</v>
      </c>
      <c r="B165" s="35" t="s">
        <v>537</v>
      </c>
      <c r="C165" s="20" t="s">
        <v>32</v>
      </c>
      <c r="D165" s="20" t="s">
        <v>305</v>
      </c>
      <c r="E165" s="20" t="s">
        <v>308</v>
      </c>
      <c r="F165" s="20" t="s">
        <v>369</v>
      </c>
      <c r="G165" s="22">
        <v>831</v>
      </c>
      <c r="H165" s="20" t="s">
        <v>285</v>
      </c>
      <c r="I165" s="20" t="s">
        <v>29</v>
      </c>
      <c r="J165" s="20" t="s">
        <v>326</v>
      </c>
      <c r="K165" s="24">
        <v>11</v>
      </c>
      <c r="L165" s="25">
        <v>44</v>
      </c>
      <c r="M165" s="25"/>
      <c r="N165" s="25">
        <v>9</v>
      </c>
      <c r="O165" s="25">
        <v>3506.4</v>
      </c>
      <c r="P165" s="36">
        <f t="shared" si="2"/>
        <v>3550.4</v>
      </c>
    </row>
    <row r="166" spans="1:16" x14ac:dyDescent="0.3">
      <c r="A166" s="34">
        <v>162</v>
      </c>
      <c r="B166" s="35" t="s">
        <v>538</v>
      </c>
      <c r="C166" s="20" t="s">
        <v>32</v>
      </c>
      <c r="D166" s="20" t="s">
        <v>305</v>
      </c>
      <c r="E166" s="20" t="s">
        <v>309</v>
      </c>
      <c r="F166" s="20" t="s">
        <v>316</v>
      </c>
      <c r="G166" s="22">
        <v>4531</v>
      </c>
      <c r="H166" s="20" t="s">
        <v>285</v>
      </c>
      <c r="I166" s="20" t="s">
        <v>29</v>
      </c>
      <c r="J166" s="20" t="s">
        <v>327</v>
      </c>
      <c r="K166" s="24">
        <v>104</v>
      </c>
      <c r="L166" s="25">
        <v>416</v>
      </c>
      <c r="M166" s="25"/>
      <c r="N166" s="25"/>
      <c r="O166" s="25"/>
      <c r="P166" s="36">
        <f t="shared" ref="P166:P188" si="3">L166+O166</f>
        <v>416</v>
      </c>
    </row>
    <row r="167" spans="1:16" x14ac:dyDescent="0.3">
      <c r="A167" s="34">
        <v>163</v>
      </c>
      <c r="B167" s="35" t="s">
        <v>539</v>
      </c>
      <c r="C167" s="20" t="s">
        <v>32</v>
      </c>
      <c r="D167" s="20" t="s">
        <v>305</v>
      </c>
      <c r="E167" s="20" t="s">
        <v>310</v>
      </c>
      <c r="F167" s="20" t="s">
        <v>317</v>
      </c>
      <c r="G167" s="22">
        <v>1000</v>
      </c>
      <c r="H167" s="20" t="s">
        <v>285</v>
      </c>
      <c r="I167" s="20" t="s">
        <v>324</v>
      </c>
      <c r="J167" s="20" t="s">
        <v>31</v>
      </c>
      <c r="K167" s="24">
        <v>9</v>
      </c>
      <c r="L167" s="25">
        <v>45</v>
      </c>
      <c r="M167" s="25"/>
      <c r="N167" s="25">
        <v>12</v>
      </c>
      <c r="O167" s="25">
        <v>10915.2</v>
      </c>
      <c r="P167" s="36">
        <f t="shared" si="3"/>
        <v>10960.2</v>
      </c>
    </row>
    <row r="168" spans="1:16" x14ac:dyDescent="0.3">
      <c r="A168" s="34">
        <v>164</v>
      </c>
      <c r="B168" s="35" t="s">
        <v>540</v>
      </c>
      <c r="C168" s="20" t="s">
        <v>32</v>
      </c>
      <c r="D168" s="20" t="s">
        <v>305</v>
      </c>
      <c r="E168" s="20" t="s">
        <v>311</v>
      </c>
      <c r="F168" s="20" t="s">
        <v>370</v>
      </c>
      <c r="G168" s="22">
        <v>3552</v>
      </c>
      <c r="H168" s="20" t="s">
        <v>285</v>
      </c>
      <c r="I168" s="20" t="s">
        <v>324</v>
      </c>
      <c r="J168" s="20" t="s">
        <v>328</v>
      </c>
      <c r="K168" s="24">
        <v>47</v>
      </c>
      <c r="L168" s="25">
        <v>235</v>
      </c>
      <c r="M168" s="25">
        <v>888</v>
      </c>
      <c r="N168" s="25"/>
      <c r="O168" s="25">
        <v>233200</v>
      </c>
      <c r="P168" s="36">
        <f t="shared" si="3"/>
        <v>233435</v>
      </c>
    </row>
    <row r="169" spans="1:16" x14ac:dyDescent="0.3">
      <c r="A169" s="34">
        <v>165</v>
      </c>
      <c r="B169" s="35" t="s">
        <v>541</v>
      </c>
      <c r="C169" s="20" t="s">
        <v>32</v>
      </c>
      <c r="D169" s="20" t="s">
        <v>305</v>
      </c>
      <c r="E169" s="20" t="s">
        <v>27</v>
      </c>
      <c r="F169" s="20" t="s">
        <v>318</v>
      </c>
      <c r="G169" s="22" t="s">
        <v>322</v>
      </c>
      <c r="H169" s="20" t="s">
        <v>285</v>
      </c>
      <c r="I169" s="20" t="s">
        <v>29</v>
      </c>
      <c r="J169" s="20" t="s">
        <v>31</v>
      </c>
      <c r="K169" s="24">
        <v>20</v>
      </c>
      <c r="L169" s="25">
        <v>80</v>
      </c>
      <c r="M169" s="25"/>
      <c r="N169" s="25"/>
      <c r="O169" s="25"/>
      <c r="P169" s="36">
        <f t="shared" si="3"/>
        <v>80</v>
      </c>
    </row>
    <row r="170" spans="1:16" x14ac:dyDescent="0.3">
      <c r="A170" s="34">
        <v>166</v>
      </c>
      <c r="B170" s="35" t="s">
        <v>542</v>
      </c>
      <c r="C170" s="20" t="s">
        <v>32</v>
      </c>
      <c r="D170" s="20" t="s">
        <v>305</v>
      </c>
      <c r="E170" s="20" t="s">
        <v>312</v>
      </c>
      <c r="F170" s="20" t="s">
        <v>319</v>
      </c>
      <c r="G170" s="22">
        <v>1003</v>
      </c>
      <c r="H170" s="20" t="s">
        <v>28</v>
      </c>
      <c r="I170" s="20" t="s">
        <v>29</v>
      </c>
      <c r="J170" s="20" t="s">
        <v>329</v>
      </c>
      <c r="K170" s="24">
        <v>18</v>
      </c>
      <c r="L170" s="25">
        <v>21.599999999999998</v>
      </c>
      <c r="M170" s="25"/>
      <c r="N170" s="25"/>
      <c r="O170" s="25"/>
      <c r="P170" s="36">
        <f t="shared" si="3"/>
        <v>21.599999999999998</v>
      </c>
    </row>
    <row r="171" spans="1:16" x14ac:dyDescent="0.3">
      <c r="A171" s="34">
        <v>167</v>
      </c>
      <c r="B171" s="35" t="s">
        <v>543</v>
      </c>
      <c r="C171" s="20" t="s">
        <v>32</v>
      </c>
      <c r="D171" s="20" t="s">
        <v>305</v>
      </c>
      <c r="E171" s="20" t="s">
        <v>313</v>
      </c>
      <c r="F171" s="20" t="s">
        <v>320</v>
      </c>
      <c r="G171" s="22">
        <v>1130</v>
      </c>
      <c r="H171" s="20" t="s">
        <v>28</v>
      </c>
      <c r="I171" s="20" t="s">
        <v>29</v>
      </c>
      <c r="J171" s="20" t="s">
        <v>330</v>
      </c>
      <c r="K171" s="24">
        <v>129</v>
      </c>
      <c r="L171" s="25">
        <v>154.79999999999998</v>
      </c>
      <c r="M171" s="25"/>
      <c r="N171" s="25"/>
      <c r="O171" s="25"/>
      <c r="P171" s="36">
        <f t="shared" si="3"/>
        <v>154.79999999999998</v>
      </c>
    </row>
    <row r="172" spans="1:16" x14ac:dyDescent="0.3">
      <c r="A172" s="34">
        <v>168</v>
      </c>
      <c r="B172" s="35" t="s">
        <v>544</v>
      </c>
      <c r="C172" s="20" t="s">
        <v>32</v>
      </c>
      <c r="D172" s="20" t="s">
        <v>305</v>
      </c>
      <c r="E172" s="20" t="s">
        <v>27</v>
      </c>
      <c r="F172" s="20" t="s">
        <v>321</v>
      </c>
      <c r="G172" s="22">
        <v>1383</v>
      </c>
      <c r="H172" s="20" t="s">
        <v>28</v>
      </c>
      <c r="I172" s="20" t="s">
        <v>82</v>
      </c>
      <c r="J172" s="20" t="s">
        <v>31</v>
      </c>
      <c r="K172" s="24">
        <v>204</v>
      </c>
      <c r="L172" s="25">
        <v>163.20000000000002</v>
      </c>
      <c r="M172" s="25"/>
      <c r="N172" s="25"/>
      <c r="O172" s="25"/>
      <c r="P172" s="36">
        <f t="shared" si="3"/>
        <v>163.20000000000002</v>
      </c>
    </row>
    <row r="173" spans="1:16" ht="27.6" x14ac:dyDescent="0.3">
      <c r="A173" s="34">
        <v>169</v>
      </c>
      <c r="B173" s="35" t="s">
        <v>545</v>
      </c>
      <c r="C173" s="20" t="s">
        <v>32</v>
      </c>
      <c r="D173" s="20" t="s">
        <v>305</v>
      </c>
      <c r="E173" s="20" t="s">
        <v>331</v>
      </c>
      <c r="F173" s="20" t="s">
        <v>31</v>
      </c>
      <c r="G173" s="22" t="s">
        <v>322</v>
      </c>
      <c r="H173" s="20" t="s">
        <v>285</v>
      </c>
      <c r="I173" s="20" t="s">
        <v>322</v>
      </c>
      <c r="J173" s="20" t="s">
        <v>332</v>
      </c>
      <c r="K173" s="24"/>
      <c r="L173" s="25"/>
      <c r="M173" s="25">
        <v>15</v>
      </c>
      <c r="N173" s="25">
        <v>77</v>
      </c>
      <c r="O173" s="25">
        <v>24018</v>
      </c>
      <c r="P173" s="36">
        <f t="shared" si="3"/>
        <v>24018</v>
      </c>
    </row>
    <row r="174" spans="1:16" ht="27.6" x14ac:dyDescent="0.3">
      <c r="A174" s="34">
        <v>170</v>
      </c>
      <c r="B174" s="35" t="s">
        <v>546</v>
      </c>
      <c r="C174" s="20" t="s">
        <v>32</v>
      </c>
      <c r="D174" s="20" t="s">
        <v>305</v>
      </c>
      <c r="E174" s="20" t="s">
        <v>331</v>
      </c>
      <c r="F174" s="20" t="s">
        <v>31</v>
      </c>
      <c r="G174" s="22" t="s">
        <v>322</v>
      </c>
      <c r="H174" s="20" t="s">
        <v>285</v>
      </c>
      <c r="I174" s="20" t="s">
        <v>322</v>
      </c>
      <c r="J174" s="20" t="s">
        <v>333</v>
      </c>
      <c r="K174" s="24"/>
      <c r="L174" s="25"/>
      <c r="M174" s="25">
        <v>679</v>
      </c>
      <c r="N174" s="25"/>
      <c r="O174" s="25">
        <v>196910</v>
      </c>
      <c r="P174" s="36">
        <f t="shared" si="3"/>
        <v>196910</v>
      </c>
    </row>
    <row r="175" spans="1:16" x14ac:dyDescent="0.3">
      <c r="A175" s="34">
        <v>171</v>
      </c>
      <c r="B175" s="35" t="s">
        <v>547</v>
      </c>
      <c r="C175" s="20" t="s">
        <v>32</v>
      </c>
      <c r="D175" s="20" t="s">
        <v>334</v>
      </c>
      <c r="E175" s="20" t="s">
        <v>335</v>
      </c>
      <c r="F175" s="20" t="s">
        <v>371</v>
      </c>
      <c r="G175" s="22">
        <v>18402</v>
      </c>
      <c r="H175" s="20" t="s">
        <v>285</v>
      </c>
      <c r="I175" s="20" t="s">
        <v>324</v>
      </c>
      <c r="J175" s="20" t="s">
        <v>344</v>
      </c>
      <c r="K175" s="24">
        <v>1676</v>
      </c>
      <c r="L175" s="25">
        <v>209500</v>
      </c>
      <c r="M175" s="25">
        <v>96</v>
      </c>
      <c r="N175" s="25">
        <v>223</v>
      </c>
      <c r="O175" s="25">
        <v>124054</v>
      </c>
      <c r="P175" s="36">
        <f t="shared" si="3"/>
        <v>333554</v>
      </c>
    </row>
    <row r="176" spans="1:16" x14ac:dyDescent="0.3">
      <c r="A176" s="34">
        <v>172</v>
      </c>
      <c r="B176" s="35" t="s">
        <v>548</v>
      </c>
      <c r="C176" s="20" t="s">
        <v>32</v>
      </c>
      <c r="D176" s="20" t="s">
        <v>334</v>
      </c>
      <c r="E176" s="20" t="s">
        <v>336</v>
      </c>
      <c r="F176" s="20" t="s">
        <v>372</v>
      </c>
      <c r="G176" s="22">
        <v>6436</v>
      </c>
      <c r="H176" s="20" t="s">
        <v>285</v>
      </c>
      <c r="I176" s="20" t="s">
        <v>324</v>
      </c>
      <c r="J176" s="20" t="s">
        <v>345</v>
      </c>
      <c r="K176" s="24">
        <v>535</v>
      </c>
      <c r="L176" s="25">
        <v>66875</v>
      </c>
      <c r="M176" s="25"/>
      <c r="N176" s="25">
        <v>63</v>
      </c>
      <c r="O176" s="25">
        <v>18774</v>
      </c>
      <c r="P176" s="36">
        <f t="shared" si="3"/>
        <v>85649</v>
      </c>
    </row>
    <row r="177" spans="1:16" x14ac:dyDescent="0.3">
      <c r="A177" s="34">
        <v>173</v>
      </c>
      <c r="B177" s="35" t="s">
        <v>549</v>
      </c>
      <c r="C177" s="20" t="s">
        <v>32</v>
      </c>
      <c r="D177" s="20" t="s">
        <v>334</v>
      </c>
      <c r="E177" s="20" t="s">
        <v>27</v>
      </c>
      <c r="F177" s="20" t="s">
        <v>373</v>
      </c>
      <c r="G177" s="22">
        <v>199</v>
      </c>
      <c r="H177" s="20" t="s">
        <v>285</v>
      </c>
      <c r="I177" s="20" t="s">
        <v>324</v>
      </c>
      <c r="J177" s="20" t="s">
        <v>31</v>
      </c>
      <c r="K177" s="24">
        <v>199</v>
      </c>
      <c r="L177" s="25">
        <v>24875</v>
      </c>
      <c r="M177" s="25"/>
      <c r="N177" s="25"/>
      <c r="O177" s="25"/>
      <c r="P177" s="36">
        <f t="shared" si="3"/>
        <v>24875</v>
      </c>
    </row>
    <row r="178" spans="1:16" x14ac:dyDescent="0.3">
      <c r="A178" s="34">
        <v>174</v>
      </c>
      <c r="B178" s="35" t="s">
        <v>550</v>
      </c>
      <c r="C178" s="20" t="s">
        <v>32</v>
      </c>
      <c r="D178" s="20" t="s">
        <v>334</v>
      </c>
      <c r="E178" s="20" t="s">
        <v>337</v>
      </c>
      <c r="F178" s="20" t="s">
        <v>341</v>
      </c>
      <c r="G178" s="22">
        <v>2068</v>
      </c>
      <c r="H178" s="20" t="s">
        <v>28</v>
      </c>
      <c r="I178" s="20" t="s">
        <v>29</v>
      </c>
      <c r="J178" s="20" t="s">
        <v>346</v>
      </c>
      <c r="K178" s="24">
        <v>61</v>
      </c>
      <c r="L178" s="25">
        <v>915</v>
      </c>
      <c r="M178" s="25"/>
      <c r="N178" s="25"/>
      <c r="O178" s="25"/>
      <c r="P178" s="36">
        <f t="shared" si="3"/>
        <v>915</v>
      </c>
    </row>
    <row r="179" spans="1:16" x14ac:dyDescent="0.3">
      <c r="A179" s="34">
        <v>175</v>
      </c>
      <c r="B179" s="35" t="s">
        <v>551</v>
      </c>
      <c r="C179" s="20" t="s">
        <v>32</v>
      </c>
      <c r="D179" s="20" t="s">
        <v>334</v>
      </c>
      <c r="E179" s="20" t="s">
        <v>338</v>
      </c>
      <c r="F179" s="20" t="s">
        <v>342</v>
      </c>
      <c r="G179" s="22">
        <v>2256</v>
      </c>
      <c r="H179" s="20" t="s">
        <v>28</v>
      </c>
      <c r="I179" s="20" t="s">
        <v>29</v>
      </c>
      <c r="J179" s="20" t="s">
        <v>31</v>
      </c>
      <c r="K179" s="24">
        <v>3</v>
      </c>
      <c r="L179" s="25">
        <v>45</v>
      </c>
      <c r="M179" s="25"/>
      <c r="N179" s="25"/>
      <c r="O179" s="25"/>
      <c r="P179" s="36">
        <f t="shared" si="3"/>
        <v>45</v>
      </c>
    </row>
    <row r="180" spans="1:16" ht="27.6" x14ac:dyDescent="0.3">
      <c r="A180" s="34">
        <v>176</v>
      </c>
      <c r="B180" s="35" t="s">
        <v>552</v>
      </c>
      <c r="C180" s="20" t="s">
        <v>32</v>
      </c>
      <c r="D180" s="20" t="s">
        <v>334</v>
      </c>
      <c r="E180" s="20" t="s">
        <v>339</v>
      </c>
      <c r="F180" s="20" t="s">
        <v>343</v>
      </c>
      <c r="G180" s="22">
        <v>4988</v>
      </c>
      <c r="H180" s="20" t="s">
        <v>28</v>
      </c>
      <c r="I180" s="20" t="s">
        <v>29</v>
      </c>
      <c r="J180" s="20" t="s">
        <v>31</v>
      </c>
      <c r="K180" s="24">
        <v>27</v>
      </c>
      <c r="L180" s="25">
        <v>297</v>
      </c>
      <c r="M180" s="25"/>
      <c r="N180" s="25"/>
      <c r="O180" s="25"/>
      <c r="P180" s="36">
        <f t="shared" si="3"/>
        <v>297</v>
      </c>
    </row>
    <row r="181" spans="1:16" x14ac:dyDescent="0.3">
      <c r="A181" s="34">
        <v>177</v>
      </c>
      <c r="B181" s="35" t="s">
        <v>553</v>
      </c>
      <c r="C181" s="20" t="s">
        <v>32</v>
      </c>
      <c r="D181" s="20" t="s">
        <v>334</v>
      </c>
      <c r="E181" s="20" t="s">
        <v>340</v>
      </c>
      <c r="F181" s="20" t="s">
        <v>374</v>
      </c>
      <c r="G181" s="22">
        <v>28816</v>
      </c>
      <c r="H181" s="20" t="s">
        <v>285</v>
      </c>
      <c r="I181" s="20" t="s">
        <v>324</v>
      </c>
      <c r="J181" s="20" t="s">
        <v>347</v>
      </c>
      <c r="K181" s="24">
        <v>16</v>
      </c>
      <c r="L181" s="25">
        <v>2000</v>
      </c>
      <c r="M181" s="25"/>
      <c r="N181" s="25"/>
      <c r="O181" s="25"/>
      <c r="P181" s="36">
        <f t="shared" si="3"/>
        <v>2000</v>
      </c>
    </row>
    <row r="182" spans="1:16" ht="55.2" x14ac:dyDescent="0.3">
      <c r="A182" s="34">
        <v>178</v>
      </c>
      <c r="B182" s="35" t="s">
        <v>554</v>
      </c>
      <c r="C182" s="20" t="s">
        <v>32</v>
      </c>
      <c r="D182" s="20" t="s">
        <v>348</v>
      </c>
      <c r="E182" s="20" t="s">
        <v>349</v>
      </c>
      <c r="F182" s="20" t="s">
        <v>355</v>
      </c>
      <c r="G182" s="22">
        <v>9982</v>
      </c>
      <c r="H182" s="20" t="s">
        <v>28</v>
      </c>
      <c r="I182" s="20" t="s">
        <v>362</v>
      </c>
      <c r="J182" s="20" t="s">
        <v>364</v>
      </c>
      <c r="K182" s="24">
        <v>13</v>
      </c>
      <c r="L182" s="25">
        <v>45.5</v>
      </c>
      <c r="M182" s="25"/>
      <c r="N182" s="25"/>
      <c r="O182" s="25"/>
      <c r="P182" s="36">
        <f t="shared" si="3"/>
        <v>45.5</v>
      </c>
    </row>
    <row r="183" spans="1:16" x14ac:dyDescent="0.3">
      <c r="A183" s="34">
        <v>179</v>
      </c>
      <c r="B183" s="35" t="s">
        <v>555</v>
      </c>
      <c r="C183" s="20" t="s">
        <v>32</v>
      </c>
      <c r="D183" s="20" t="s">
        <v>348</v>
      </c>
      <c r="E183" s="20" t="s">
        <v>350</v>
      </c>
      <c r="F183" s="20" t="s">
        <v>356</v>
      </c>
      <c r="G183" s="22">
        <v>10000</v>
      </c>
      <c r="H183" s="20" t="s">
        <v>28</v>
      </c>
      <c r="I183" s="20" t="s">
        <v>362</v>
      </c>
      <c r="J183" s="20" t="s">
        <v>31</v>
      </c>
      <c r="K183" s="24">
        <v>26</v>
      </c>
      <c r="L183" s="25">
        <v>91</v>
      </c>
      <c r="M183" s="25"/>
      <c r="N183" s="25"/>
      <c r="O183" s="25"/>
      <c r="P183" s="36">
        <f t="shared" si="3"/>
        <v>91</v>
      </c>
    </row>
    <row r="184" spans="1:16" x14ac:dyDescent="0.3">
      <c r="A184" s="34">
        <v>180</v>
      </c>
      <c r="B184" s="35" t="s">
        <v>556</v>
      </c>
      <c r="C184" s="20" t="s">
        <v>32</v>
      </c>
      <c r="D184" s="20" t="s">
        <v>348</v>
      </c>
      <c r="E184" s="20" t="s">
        <v>351</v>
      </c>
      <c r="F184" s="20" t="s">
        <v>357</v>
      </c>
      <c r="G184" s="22">
        <v>14000</v>
      </c>
      <c r="H184" s="20" t="s">
        <v>28</v>
      </c>
      <c r="I184" s="20" t="s">
        <v>363</v>
      </c>
      <c r="J184" s="20" t="s">
        <v>31</v>
      </c>
      <c r="K184" s="24">
        <v>111</v>
      </c>
      <c r="L184" s="25">
        <v>55.5</v>
      </c>
      <c r="M184" s="25"/>
      <c r="N184" s="25"/>
      <c r="O184" s="25"/>
      <c r="P184" s="36">
        <f t="shared" si="3"/>
        <v>55.5</v>
      </c>
    </row>
    <row r="185" spans="1:16" x14ac:dyDescent="0.3">
      <c r="A185" s="34">
        <v>181</v>
      </c>
      <c r="B185" s="35" t="s">
        <v>557</v>
      </c>
      <c r="C185" s="20" t="s">
        <v>32</v>
      </c>
      <c r="D185" s="20" t="s">
        <v>348</v>
      </c>
      <c r="E185" s="20" t="s">
        <v>352</v>
      </c>
      <c r="F185" s="20" t="s">
        <v>358</v>
      </c>
      <c r="G185" s="22">
        <v>2600</v>
      </c>
      <c r="H185" s="20" t="s">
        <v>28</v>
      </c>
      <c r="I185" s="20" t="s">
        <v>82</v>
      </c>
      <c r="J185" s="20" t="s">
        <v>31</v>
      </c>
      <c r="K185" s="24">
        <v>106</v>
      </c>
      <c r="L185" s="25">
        <v>212</v>
      </c>
      <c r="M185" s="25"/>
      <c r="N185" s="25"/>
      <c r="O185" s="25"/>
      <c r="P185" s="36">
        <f t="shared" si="3"/>
        <v>212</v>
      </c>
    </row>
    <row r="186" spans="1:16" x14ac:dyDescent="0.3">
      <c r="A186" s="34">
        <v>182</v>
      </c>
      <c r="B186" s="35" t="s">
        <v>558</v>
      </c>
      <c r="C186" s="20" t="s">
        <v>32</v>
      </c>
      <c r="D186" s="20" t="s">
        <v>348</v>
      </c>
      <c r="E186" s="20" t="s">
        <v>27</v>
      </c>
      <c r="F186" s="20" t="s">
        <v>359</v>
      </c>
      <c r="G186" s="22">
        <v>7200</v>
      </c>
      <c r="H186" s="20" t="s">
        <v>28</v>
      </c>
      <c r="I186" s="20" t="s">
        <v>362</v>
      </c>
      <c r="J186" s="20" t="s">
        <v>365</v>
      </c>
      <c r="K186" s="24">
        <v>60</v>
      </c>
      <c r="L186" s="25">
        <v>210</v>
      </c>
      <c r="M186" s="25"/>
      <c r="N186" s="25"/>
      <c r="O186" s="25"/>
      <c r="P186" s="36">
        <f t="shared" si="3"/>
        <v>210</v>
      </c>
    </row>
    <row r="187" spans="1:16" x14ac:dyDescent="0.3">
      <c r="A187" s="34">
        <v>183</v>
      </c>
      <c r="B187" s="35" t="s">
        <v>559</v>
      </c>
      <c r="C187" s="20" t="s">
        <v>32</v>
      </c>
      <c r="D187" s="20" t="s">
        <v>348</v>
      </c>
      <c r="E187" s="20" t="s">
        <v>353</v>
      </c>
      <c r="F187" s="20" t="s">
        <v>360</v>
      </c>
      <c r="G187" s="22">
        <v>10000</v>
      </c>
      <c r="H187" s="20" t="s">
        <v>28</v>
      </c>
      <c r="I187" s="20" t="s">
        <v>362</v>
      </c>
      <c r="J187" s="20" t="s">
        <v>366</v>
      </c>
      <c r="K187" s="24">
        <v>4</v>
      </c>
      <c r="L187" s="25">
        <v>14</v>
      </c>
      <c r="M187" s="25"/>
      <c r="N187" s="25"/>
      <c r="O187" s="25"/>
      <c r="P187" s="36">
        <f t="shared" si="3"/>
        <v>14</v>
      </c>
    </row>
    <row r="188" spans="1:16" ht="15" thickBot="1" x14ac:dyDescent="0.35">
      <c r="A188" s="37">
        <v>184</v>
      </c>
      <c r="B188" s="38" t="s">
        <v>560</v>
      </c>
      <c r="C188" s="39" t="s">
        <v>32</v>
      </c>
      <c r="D188" s="39" t="s">
        <v>348</v>
      </c>
      <c r="E188" s="39" t="s">
        <v>354</v>
      </c>
      <c r="F188" s="40" t="s">
        <v>361</v>
      </c>
      <c r="G188" s="41">
        <v>6364</v>
      </c>
      <c r="H188" s="39" t="s">
        <v>28</v>
      </c>
      <c r="I188" s="39" t="s">
        <v>83</v>
      </c>
      <c r="J188" s="39" t="s">
        <v>367</v>
      </c>
      <c r="K188" s="42">
        <v>27</v>
      </c>
      <c r="L188" s="43">
        <v>54</v>
      </c>
      <c r="M188" s="43"/>
      <c r="N188" s="43"/>
      <c r="O188" s="43"/>
      <c r="P188" s="44">
        <f t="shared" si="3"/>
        <v>54</v>
      </c>
    </row>
    <row r="189" spans="1:16" ht="15" thickBot="1" x14ac:dyDescent="0.35">
      <c r="A189" s="51" t="s">
        <v>14</v>
      </c>
      <c r="B189" s="52"/>
      <c r="C189" s="53"/>
      <c r="D189" s="53"/>
      <c r="E189" s="53"/>
      <c r="F189" s="53"/>
      <c r="G189" s="53"/>
      <c r="H189" s="53"/>
      <c r="I189" s="53"/>
      <c r="J189" s="53"/>
      <c r="K189" s="45">
        <f t="shared" ref="K189:P189" si="4">SUM(K5:K188)</f>
        <v>48064</v>
      </c>
      <c r="L189" s="46">
        <f t="shared" si="4"/>
        <v>355807.39999999997</v>
      </c>
      <c r="M189" s="46">
        <f t="shared" si="4"/>
        <v>1678</v>
      </c>
      <c r="N189" s="46">
        <f t="shared" si="4"/>
        <v>384</v>
      </c>
      <c r="O189" s="46">
        <f t="shared" si="4"/>
        <v>611377.6</v>
      </c>
      <c r="P189" s="47">
        <f t="shared" si="4"/>
        <v>967185</v>
      </c>
    </row>
    <row r="190" spans="1:16" ht="5.25" customHeight="1" x14ac:dyDescent="0.3"/>
    <row r="191" spans="1:16" ht="14.25" customHeight="1" x14ac:dyDescent="0.25">
      <c r="A191" s="50" t="s">
        <v>15</v>
      </c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</row>
    <row r="192" spans="1:16" x14ac:dyDescent="0.25">
      <c r="A192" s="50" t="s">
        <v>16</v>
      </c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</row>
    <row r="193" spans="1:16" x14ac:dyDescent="0.25">
      <c r="A193" s="7" t="s">
        <v>17</v>
      </c>
      <c r="B193" s="7"/>
      <c r="C193" s="1"/>
      <c r="D193" s="1"/>
      <c r="E193" s="1"/>
      <c r="F193" s="1"/>
      <c r="G193" s="13"/>
      <c r="H193" s="13"/>
      <c r="I193" s="13"/>
      <c r="J193" s="13"/>
      <c r="K193" s="13"/>
      <c r="L193" s="13"/>
      <c r="M193" s="13"/>
      <c r="N193" s="13"/>
      <c r="O193" s="2"/>
    </row>
    <row r="194" spans="1:16" x14ac:dyDescent="0.3">
      <c r="A194" s="50" t="s">
        <v>562</v>
      </c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4"/>
    </row>
    <row r="195" spans="1:16" x14ac:dyDescent="0.25">
      <c r="A195" s="50" t="s">
        <v>18</v>
      </c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</row>
    <row r="196" spans="1:16" x14ac:dyDescent="0.25">
      <c r="A196" s="7" t="s">
        <v>19</v>
      </c>
      <c r="B196" s="7"/>
      <c r="C196" s="3"/>
      <c r="D196" s="3"/>
      <c r="E196" s="3"/>
      <c r="F196" s="3"/>
      <c r="G196" s="3"/>
      <c r="H196" s="3"/>
      <c r="I196" s="3"/>
      <c r="J196" s="4"/>
      <c r="K196" s="5"/>
      <c r="L196" s="6"/>
      <c r="M196" s="6"/>
      <c r="N196" s="5"/>
      <c r="O196" s="5"/>
    </row>
    <row r="197" spans="1:16" x14ac:dyDescent="0.25">
      <c r="A197" s="50" t="s">
        <v>20</v>
      </c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</row>
    <row r="198" spans="1:16" x14ac:dyDescent="0.3">
      <c r="A198" s="48" t="s">
        <v>21</v>
      </c>
      <c r="B198" s="48"/>
    </row>
    <row r="199" spans="1:16" x14ac:dyDescent="0.3">
      <c r="A199" s="48" t="s">
        <v>22</v>
      </c>
      <c r="B199" s="48"/>
    </row>
    <row r="200" spans="1:16" x14ac:dyDescent="0.3">
      <c r="A200" s="48" t="s">
        <v>23</v>
      </c>
      <c r="B200" s="48"/>
    </row>
    <row r="201" spans="1:16" x14ac:dyDescent="0.3">
      <c r="A201" s="48" t="s">
        <v>24</v>
      </c>
      <c r="B201" s="48"/>
    </row>
    <row r="202" spans="1:16" x14ac:dyDescent="0.3">
      <c r="A202" s="48" t="s">
        <v>368</v>
      </c>
      <c r="B202" s="48"/>
    </row>
    <row r="203" spans="1:16" x14ac:dyDescent="0.3">
      <c r="A203" s="48" t="s">
        <v>25</v>
      </c>
      <c r="B203" s="48"/>
    </row>
    <row r="204" spans="1:16" x14ac:dyDescent="0.3">
      <c r="A204" s="48" t="s">
        <v>26</v>
      </c>
      <c r="B204" s="48"/>
    </row>
    <row r="205" spans="1:16" x14ac:dyDescent="0.3">
      <c r="A205" s="48" t="s">
        <v>375</v>
      </c>
      <c r="B205" s="48"/>
    </row>
  </sheetData>
  <mergeCells count="7">
    <mergeCell ref="A2:P2"/>
    <mergeCell ref="A197:O197"/>
    <mergeCell ref="A189:J189"/>
    <mergeCell ref="A191:O191"/>
    <mergeCell ref="A192:O192"/>
    <mergeCell ref="A195:O195"/>
    <mergeCell ref="A194:P194"/>
  </mergeCells>
  <printOptions horizontalCentered="1"/>
  <pageMargins left="0.23622047244094491" right="0.23622047244094491" top="0.39370078740157483" bottom="0.74803149606299213" header="0.19685039370078741" footer="0.31496062992125984"/>
  <pageSetup paperSize="8" scale="67" fitToHeight="0" orientation="landscape" horizontalDpi="300" verticalDpi="300" r:id="rId1"/>
  <headerFooter>
    <oddFooter>&amp;R&amp;P/&amp;N</oddFooter>
  </headerFooter>
  <ignoredErrors>
    <ignoredError sqref="K189:P189" formulaRange="1"/>
    <ignoredError sqref="F186:F18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2021-02-04T10:59:51Z</dcterms:modified>
</cp:coreProperties>
</file>